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40" windowWidth="14325" windowHeight="4950" tabRatio="733" activeTab="0"/>
  </bookViews>
  <sheets>
    <sheet name="156県歳入・歳出予算及び決算額（一般会計）" sheetId="1" r:id="rId1"/>
    <sheet name="156県歳入・歳出予算及び決算額（特別会計）" sheetId="2" r:id="rId2"/>
  </sheets>
  <definedNames>
    <definedName name="_xlnm.Print_Area" localSheetId="0">'156県歳入・歳出予算及び決算額（一般会計）'!$A$1:$M$24</definedName>
    <definedName name="_xlnm.Print_Area" localSheetId="1">'156県歳入・歳出予算及び決算額（特別会計）'!$A$1:$M$20</definedName>
  </definedNames>
  <calcPr fullCalcOnLoad="1"/>
</workbook>
</file>

<file path=xl/sharedStrings.xml><?xml version="1.0" encoding="utf-8"?>
<sst xmlns="http://schemas.openxmlformats.org/spreadsheetml/2006/main" count="110" uniqueCount="69">
  <si>
    <t>科目</t>
  </si>
  <si>
    <t>県税</t>
  </si>
  <si>
    <t>地方消費税清算金</t>
  </si>
  <si>
    <t>地方譲与税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</si>
  <si>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</si>
  <si>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</si>
  <si>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</si>
  <si>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</si>
  <si>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</si>
  <si>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</si>
  <si>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</si>
  <si>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</si>
  <si>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</si>
  <si>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</si>
  <si>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</si>
  <si>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資料：県出納局</t>
  </si>
  <si>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</si>
  <si>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</si>
  <si>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</si>
  <si>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</si>
  <si>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</si>
  <si>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</si>
  <si>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</si>
  <si>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</si>
  <si>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議会費</t>
  </si>
  <si>
    <t>総務費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</si>
  <si>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</si>
  <si>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</si>
  <si>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</si>
  <si>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</si>
  <si>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</si>
  <si>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</si>
  <si>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</si>
  <si>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</si>
  <si>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</si>
  <si>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保健福祉費</t>
  </si>
  <si>
    <t>環境生活費</t>
  </si>
  <si>
    <t>交通安全対策特別交付金</t>
  </si>
  <si>
    <t>（１）一般会計</t>
  </si>
  <si>
    <t xml:space="preserve"> </t>
  </si>
  <si>
    <t>地方特例交付金</t>
  </si>
  <si>
    <t>諸支出金</t>
  </si>
  <si>
    <t>平成13年度</t>
  </si>
  <si>
    <t>平成14年度</t>
  </si>
  <si>
    <t>-</t>
  </si>
  <si>
    <t>１９－６ 県歳入・歳出予算及び決算額 （平成14年度）</t>
  </si>
  <si>
    <t>小規模企業者等設備導入資金助成費</t>
  </si>
  <si>
    <t>（２）特別会計</t>
  </si>
  <si>
    <t>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</si>
  <si>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</si>
  <si>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</si>
  <si>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</si>
  <si>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</si>
  <si>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</si>
  <si>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</si>
  <si>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</si>
  <si>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千円</t>
  </si>
  <si>
    <t>％</t>
  </si>
  <si>
    <t>母子寡婦福祉資金貸付金</t>
  </si>
  <si>
    <t>災害救助基金</t>
  </si>
  <si>
    <t>農業改良資金</t>
  </si>
  <si>
    <t>農業災害対策費</t>
  </si>
  <si>
    <t>県有模範林施設費</t>
  </si>
  <si>
    <t>県営競輪費</t>
  </si>
  <si>
    <t>用地先行取得</t>
  </si>
  <si>
    <t>収入証紙</t>
  </si>
  <si>
    <t>林業改善資金</t>
  </si>
  <si>
    <t>流域下水道事業費</t>
  </si>
  <si>
    <t>資料：県出納局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</si>
</sst>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176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82" fontId="8" fillId="0" borderId="1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4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4.253906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11.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5" width="8.75390625" style="2" customWidth="1"/>
    <col min="16" max="16384" width="9.00390625" style="2" customWidth="1"/>
  </cols>
  <sheetData>
    <row r="1" spans="2:8" ht="14.25">
      <c r="B1" s="1" t="s">
        <v>45</v>
      </c>
      <c r="H1" s="1"/>
    </row>
    <row r="2" ht="13.5">
      <c r="B2" s="13" t="s">
        <v>38</v>
      </c>
    </row>
    <row r="3" spans="2:13" ht="12" customHeight="1">
      <c r="B3" s="24" t="s">
        <v>0</v>
      </c>
      <c r="C3" s="25"/>
      <c r="D3" s="21" t="s">
        <v>20</v>
      </c>
      <c r="E3" s="22"/>
      <c r="F3" s="22"/>
      <c r="G3" s="23"/>
      <c r="H3" s="24" t="s">
        <v>0</v>
      </c>
      <c r="I3" s="25"/>
      <c r="J3" s="21" t="s">
        <v>21</v>
      </c>
      <c r="K3" s="22"/>
      <c r="L3" s="22"/>
      <c r="M3" s="23"/>
    </row>
    <row r="4" spans="2:13" ht="12" customHeight="1">
      <c r="B4" s="26"/>
      <c r="C4" s="27"/>
      <c r="D4" s="11" t="s">
        <v>17</v>
      </c>
      <c r="E4" s="11" t="s">
        <v>18</v>
      </c>
      <c r="F4" s="11" t="s">
        <v>19</v>
      </c>
      <c r="G4" s="11" t="s">
        <v>18</v>
      </c>
      <c r="H4" s="26"/>
      <c r="I4" s="27"/>
      <c r="J4" s="11" t="s">
        <v>22</v>
      </c>
      <c r="K4" s="11" t="s">
        <v>18</v>
      </c>
      <c r="L4" s="11" t="s">
        <v>23</v>
      </c>
      <c r="M4" s="11" t="s">
        <v>18</v>
      </c>
    </row>
    <row r="5" spans="2:13" ht="12">
      <c r="B5" s="5"/>
      <c r="C5" s="6"/>
      <c r="D5" s="4" t="s">
        <v>14</v>
      </c>
      <c r="E5" s="4" t="s">
        <v>16</v>
      </c>
      <c r="F5" s="4" t="s">
        <v>14</v>
      </c>
      <c r="G5" s="4" t="s">
        <v>16</v>
      </c>
      <c r="H5" s="5"/>
      <c r="I5" s="6"/>
      <c r="J5" s="4" t="s">
        <v>14</v>
      </c>
      <c r="K5" s="4" t="s">
        <v>16</v>
      </c>
      <c r="L5" s="4" t="s">
        <v>14</v>
      </c>
      <c r="M5" s="4" t="s">
        <v>16</v>
      </c>
    </row>
    <row r="6" spans="2:13" ht="12" customHeight="1">
      <c r="B6" s="30" t="s">
        <v>42</v>
      </c>
      <c r="C6" s="31"/>
      <c r="D6" s="8">
        <v>829090084</v>
      </c>
      <c r="E6" s="15">
        <v>100</v>
      </c>
      <c r="F6" s="17">
        <v>820450399</v>
      </c>
      <c r="G6" s="15">
        <v>100</v>
      </c>
      <c r="H6" s="30" t="s">
        <v>42</v>
      </c>
      <c r="I6" s="31"/>
      <c r="J6" s="17">
        <v>851735947</v>
      </c>
      <c r="K6" s="15">
        <v>100</v>
      </c>
      <c r="L6" s="8">
        <v>810801122</v>
      </c>
      <c r="M6" s="15">
        <v>100</v>
      </c>
    </row>
    <row r="7" spans="2:13" ht="12">
      <c r="B7" s="28" t="s">
        <v>43</v>
      </c>
      <c r="C7" s="29"/>
      <c r="D7" s="9">
        <v>806497565</v>
      </c>
      <c r="E7" s="14">
        <v>100</v>
      </c>
      <c r="F7" s="9">
        <v>797693480</v>
      </c>
      <c r="G7" s="14">
        <v>100</v>
      </c>
      <c r="H7" s="28" t="s">
        <v>43</v>
      </c>
      <c r="I7" s="29"/>
      <c r="J7" s="16">
        <f>SUM(J8:J21)</f>
        <v>817802862</v>
      </c>
      <c r="K7" s="14">
        <v>100</v>
      </c>
      <c r="L7" s="16">
        <v>788109042</v>
      </c>
      <c r="M7" s="14">
        <v>100</v>
      </c>
    </row>
    <row r="8" spans="2:13" ht="12">
      <c r="B8" s="5"/>
      <c r="C8" s="7" t="s">
        <v>1</v>
      </c>
      <c r="D8" s="8">
        <v>208095334</v>
      </c>
      <c r="E8" s="15">
        <f>+D8/D7*100</f>
        <v>25.802351182548204</v>
      </c>
      <c r="F8" s="17">
        <v>200582065</v>
      </c>
      <c r="G8" s="15">
        <f>+F8/F7*100</f>
        <v>25.145255668881738</v>
      </c>
      <c r="H8" s="5"/>
      <c r="I8" s="7" t="s">
        <v>24</v>
      </c>
      <c r="J8" s="17">
        <v>1762809</v>
      </c>
      <c r="K8" s="15">
        <f>+J8/J7*100</f>
        <v>0.21555427131777388</v>
      </c>
      <c r="L8" s="17">
        <v>1758536</v>
      </c>
      <c r="M8" s="15">
        <f>+L8/L7*100</f>
        <v>0.22313359018662293</v>
      </c>
    </row>
    <row r="9" spans="2:13" ht="12">
      <c r="B9" s="5"/>
      <c r="C9" s="7" t="s">
        <v>2</v>
      </c>
      <c r="D9" s="8">
        <v>32564261</v>
      </c>
      <c r="E9" s="15">
        <f>+D9/D7*100</f>
        <v>4.037738291249521</v>
      </c>
      <c r="F9" s="17">
        <v>32564261</v>
      </c>
      <c r="G9" s="15">
        <f>+F9/F7*100</f>
        <v>4.082302515497557</v>
      </c>
      <c r="H9" s="5"/>
      <c r="I9" s="7" t="s">
        <v>25</v>
      </c>
      <c r="J9" s="17">
        <v>44824388</v>
      </c>
      <c r="K9" s="15">
        <f>+J9/J7*100</f>
        <v>5.481074973298393</v>
      </c>
      <c r="L9" s="17">
        <v>44123726</v>
      </c>
      <c r="M9" s="15">
        <f>+L9/L7*100</f>
        <v>5.598682878707538</v>
      </c>
    </row>
    <row r="10" spans="2:13" ht="12">
      <c r="B10" s="5"/>
      <c r="C10" s="7" t="s">
        <v>3</v>
      </c>
      <c r="D10" s="8">
        <v>2607387</v>
      </c>
      <c r="E10" s="15">
        <f>+D10/D7*100</f>
        <v>0.32329756631069306</v>
      </c>
      <c r="F10" s="17">
        <v>2607387</v>
      </c>
      <c r="G10" s="15">
        <f>+F10/F7*100</f>
        <v>0.32686577806803685</v>
      </c>
      <c r="H10" s="5"/>
      <c r="I10" s="7" t="s">
        <v>35</v>
      </c>
      <c r="J10" s="17">
        <v>91913391</v>
      </c>
      <c r="K10" s="15">
        <f>+J10/J7*100</f>
        <v>11.239064482510946</v>
      </c>
      <c r="L10" s="17">
        <v>90946115</v>
      </c>
      <c r="M10" s="15">
        <f>+L10/L7*100</f>
        <v>11.539788297467599</v>
      </c>
    </row>
    <row r="11" spans="2:13" ht="12">
      <c r="B11" s="5"/>
      <c r="C11" s="7" t="s">
        <v>40</v>
      </c>
      <c r="D11" s="8">
        <v>1560224</v>
      </c>
      <c r="E11" s="15">
        <f>+D11/D7*100</f>
        <v>0.19345675271815607</v>
      </c>
      <c r="F11" s="17">
        <v>1560224</v>
      </c>
      <c r="G11" s="15">
        <f>+F11/F7*100</f>
        <v>0.19559192084658886</v>
      </c>
      <c r="H11" s="5"/>
      <c r="I11" s="7" t="s">
        <v>36</v>
      </c>
      <c r="J11" s="17">
        <v>4282796</v>
      </c>
      <c r="K11" s="15">
        <f>+J11/J7*100</f>
        <v>0.5236954037463372</v>
      </c>
      <c r="L11" s="17">
        <v>4128171</v>
      </c>
      <c r="M11" s="15">
        <v>0.53</v>
      </c>
    </row>
    <row r="12" spans="2:13" ht="12">
      <c r="B12" s="5"/>
      <c r="C12" s="7" t="s">
        <v>4</v>
      </c>
      <c r="D12" s="8">
        <v>179659537</v>
      </c>
      <c r="E12" s="15">
        <f>+D12/D7*100</f>
        <v>22.2765132589086</v>
      </c>
      <c r="F12" s="17">
        <v>179659537</v>
      </c>
      <c r="G12" s="15">
        <f>+F12/F7*100</f>
        <v>22.52237751774027</v>
      </c>
      <c r="H12" s="5"/>
      <c r="I12" s="7" t="s">
        <v>26</v>
      </c>
      <c r="J12" s="17">
        <v>5294568</v>
      </c>
      <c r="K12" s="15">
        <f>+J12/J7*100</f>
        <v>0.6474137284200406</v>
      </c>
      <c r="L12" s="17">
        <v>5276464</v>
      </c>
      <c r="M12" s="15">
        <f>+L12/L7*100</f>
        <v>0.6695093849716293</v>
      </c>
    </row>
    <row r="13" spans="2:13" ht="12">
      <c r="B13" s="5"/>
      <c r="C13" s="10" t="s">
        <v>37</v>
      </c>
      <c r="D13" s="8">
        <v>965623</v>
      </c>
      <c r="E13" s="15">
        <f>+D13/D7*100</f>
        <v>0.11973042968827811</v>
      </c>
      <c r="F13" s="17">
        <v>965623</v>
      </c>
      <c r="G13" s="15">
        <f>+F13/F7*100</f>
        <v>0.12105188574438393</v>
      </c>
      <c r="H13" s="5"/>
      <c r="I13" s="7" t="s">
        <v>27</v>
      </c>
      <c r="J13" s="17">
        <v>78323445</v>
      </c>
      <c r="K13" s="15">
        <f>+J13/J7*100</f>
        <v>9.577301405922446</v>
      </c>
      <c r="L13" s="17">
        <v>71789682</v>
      </c>
      <c r="M13" s="15">
        <f>+L13/L7*100</f>
        <v>9.10910523470431</v>
      </c>
    </row>
    <row r="14" spans="2:13" ht="12">
      <c r="B14" s="5"/>
      <c r="C14" s="7" t="s">
        <v>5</v>
      </c>
      <c r="D14" s="8">
        <v>15148881</v>
      </c>
      <c r="E14" s="15">
        <f>+D14/D7*100</f>
        <v>1.8783542142498597</v>
      </c>
      <c r="F14" s="17">
        <v>15017585</v>
      </c>
      <c r="G14" s="15">
        <f>+F14/F7*100</f>
        <v>1.882626018204386</v>
      </c>
      <c r="H14" s="5"/>
      <c r="I14" s="7" t="s">
        <v>28</v>
      </c>
      <c r="J14" s="17">
        <v>77812638</v>
      </c>
      <c r="K14" s="15">
        <f>+J14/J7*100</f>
        <v>9.514840509325584</v>
      </c>
      <c r="L14" s="17">
        <v>77576787</v>
      </c>
      <c r="M14" s="15">
        <f>+L14/L7*100</f>
        <v>9.843407811072925</v>
      </c>
    </row>
    <row r="15" spans="2:13" ht="12">
      <c r="B15" s="5"/>
      <c r="C15" s="7" t="s">
        <v>6</v>
      </c>
      <c r="D15" s="8">
        <v>16223335</v>
      </c>
      <c r="E15" s="15">
        <f>+D15/D7*100</f>
        <v>2.0115789190262463</v>
      </c>
      <c r="F15" s="17">
        <v>15631257</v>
      </c>
      <c r="G15" s="15">
        <f>+F15/F7*100</f>
        <v>1.9595568212491845</v>
      </c>
      <c r="H15" s="5"/>
      <c r="I15" s="7" t="s">
        <v>29</v>
      </c>
      <c r="J15" s="17">
        <v>137644379</v>
      </c>
      <c r="K15" s="15">
        <f>+J15/J7*100</f>
        <v>16.830997468433903</v>
      </c>
      <c r="L15" s="17">
        <v>119801569</v>
      </c>
      <c r="M15" s="15">
        <f>+L15/L7*100</f>
        <v>15.201141290801228</v>
      </c>
    </row>
    <row r="16" spans="2:13" ht="12">
      <c r="B16" s="5"/>
      <c r="C16" s="7" t="s">
        <v>7</v>
      </c>
      <c r="D16" s="8">
        <v>128737518</v>
      </c>
      <c r="E16" s="15">
        <f>+D16/D7*100</f>
        <v>15.962542676740753</v>
      </c>
      <c r="F16" s="17">
        <v>128737518</v>
      </c>
      <c r="G16" s="15">
        <f>+F16/F7*100</f>
        <v>16.13872010085879</v>
      </c>
      <c r="H16" s="5"/>
      <c r="I16" s="7" t="s">
        <v>30</v>
      </c>
      <c r="J16" s="17">
        <v>43183124</v>
      </c>
      <c r="K16" s="15">
        <f>+J16/J7*100</f>
        <v>5.280383085771104</v>
      </c>
      <c r="L16" s="17">
        <v>43123777</v>
      </c>
      <c r="M16" s="15">
        <f>+L16/L7*100</f>
        <v>5.471803354845915</v>
      </c>
    </row>
    <row r="17" spans="2:13" ht="12">
      <c r="B17" s="5"/>
      <c r="C17" s="7" t="s">
        <v>8</v>
      </c>
      <c r="D17" s="8">
        <v>1449432</v>
      </c>
      <c r="E17" s="15">
        <f>+D17/D7*100</f>
        <v>0.1797193274848883</v>
      </c>
      <c r="F17" s="17">
        <v>1449371</v>
      </c>
      <c r="G17" s="15">
        <f>+F17/F7*100</f>
        <v>0.18169522960122475</v>
      </c>
      <c r="H17" s="5"/>
      <c r="I17" s="7" t="s">
        <v>31</v>
      </c>
      <c r="J17" s="17">
        <v>183436467</v>
      </c>
      <c r="K17" s="15">
        <f>+J17/J7*100</f>
        <v>22.430401692578084</v>
      </c>
      <c r="L17" s="17">
        <v>182550349</v>
      </c>
      <c r="M17" s="15">
        <f>+L17/L7*100</f>
        <v>23.163082679109777</v>
      </c>
    </row>
    <row r="18" spans="2:13" ht="12">
      <c r="B18" s="5"/>
      <c r="C18" s="7" t="s">
        <v>9</v>
      </c>
      <c r="D18" s="8">
        <v>381548</v>
      </c>
      <c r="E18" s="15">
        <f>+D18/D7*100</f>
        <v>0.04730925629019103</v>
      </c>
      <c r="F18" s="17">
        <v>381548</v>
      </c>
      <c r="G18" s="15">
        <f>+F18/F7*100</f>
        <v>0.04783140511565921</v>
      </c>
      <c r="H18" s="5"/>
      <c r="I18" s="7" t="s">
        <v>32</v>
      </c>
      <c r="J18" s="17">
        <v>10018316</v>
      </c>
      <c r="K18" s="15">
        <v>1.22</v>
      </c>
      <c r="L18" s="17">
        <v>7874083</v>
      </c>
      <c r="M18" s="15">
        <f>+L18/L7*100</f>
        <v>0.9991108565405851</v>
      </c>
    </row>
    <row r="19" spans="2:13" ht="12">
      <c r="B19" s="5"/>
      <c r="C19" s="7" t="s">
        <v>10</v>
      </c>
      <c r="D19" s="8">
        <v>15588081</v>
      </c>
      <c r="E19" s="15">
        <f>+D19/D7*100</f>
        <v>1.9328119112176116</v>
      </c>
      <c r="F19" s="17">
        <v>15588081</v>
      </c>
      <c r="G19" s="15">
        <f>+F19/F7*100</f>
        <v>1.9541442158960607</v>
      </c>
      <c r="H19" s="5"/>
      <c r="I19" s="7" t="s">
        <v>33</v>
      </c>
      <c r="J19" s="17">
        <v>92005493</v>
      </c>
      <c r="K19" s="15">
        <f>+J19/J7*100</f>
        <v>11.250326609886576</v>
      </c>
      <c r="L19" s="17">
        <v>91982750</v>
      </c>
      <c r="M19" s="15">
        <f>+L19/L7*100</f>
        <v>11.67132276094353</v>
      </c>
    </row>
    <row r="20" spans="2:13" ht="12">
      <c r="B20" s="5"/>
      <c r="C20" s="7" t="s">
        <v>11</v>
      </c>
      <c r="D20" s="8">
        <v>9649277</v>
      </c>
      <c r="E20" s="15">
        <f>+D20/D7*100</f>
        <v>1.1964421740070599</v>
      </c>
      <c r="F20" s="17">
        <v>9649277</v>
      </c>
      <c r="G20" s="15">
        <f>+F20/F7*100</f>
        <v>1.2096472193805572</v>
      </c>
      <c r="H20" s="5"/>
      <c r="I20" s="7" t="s">
        <v>41</v>
      </c>
      <c r="J20" s="17">
        <v>47177033</v>
      </c>
      <c r="K20" s="15">
        <f>+J20/J7*100</f>
        <v>5.768753717078578</v>
      </c>
      <c r="L20" s="17">
        <v>47177032</v>
      </c>
      <c r="M20" s="15">
        <f>+L20/L7*100</f>
        <v>5.9861046487016445</v>
      </c>
    </row>
    <row r="21" spans="2:13" ht="13.5">
      <c r="B21" s="5"/>
      <c r="C21" s="7" t="s">
        <v>12</v>
      </c>
      <c r="D21" s="8">
        <v>82358312</v>
      </c>
      <c r="E21" s="15">
        <f>+D21/D7*100</f>
        <v>10.211848810727655</v>
      </c>
      <c r="F21" s="17">
        <v>81790932</v>
      </c>
      <c r="G21" s="15">
        <f>+F21/F7*100</f>
        <v>10.25342867287821</v>
      </c>
      <c r="H21" s="5"/>
      <c r="I21" s="7" t="s">
        <v>34</v>
      </c>
      <c r="J21" s="17">
        <v>124015</v>
      </c>
      <c r="K21" s="15">
        <f>+J21/J7*100</f>
        <v>0.015164412569639553</v>
      </c>
      <c r="L21" s="18" t="s">
        <v>44</v>
      </c>
      <c r="M21" s="15">
        <v>0</v>
      </c>
    </row>
    <row r="22" spans="2:13" ht="12">
      <c r="B22" s="5"/>
      <c r="C22" s="7" t="s">
        <v>13</v>
      </c>
      <c r="D22" s="17">
        <v>111508813</v>
      </c>
      <c r="E22" s="15">
        <f>+D22/D7*100</f>
        <v>13.826304980846407</v>
      </c>
      <c r="F22" s="17">
        <v>111508813</v>
      </c>
      <c r="G22" s="15">
        <f>+F22/F7*100</f>
        <v>13.978904904675915</v>
      </c>
      <c r="H22" s="5"/>
      <c r="I22" s="7" t="s">
        <v>39</v>
      </c>
      <c r="J22" s="17"/>
      <c r="K22" s="15" t="s">
        <v>39</v>
      </c>
      <c r="L22" s="12" t="s">
        <v>39</v>
      </c>
      <c r="M22" s="15" t="s">
        <v>39</v>
      </c>
    </row>
    <row r="24" spans="2:8" ht="12">
      <c r="B24" s="3" t="s">
        <v>15</v>
      </c>
      <c r="H24" s="3"/>
    </row>
  </sheetData>
  <mergeCells count="8">
    <mergeCell ref="J3:M3"/>
    <mergeCell ref="H3:I4"/>
    <mergeCell ref="B7:C7"/>
    <mergeCell ref="B6:C6"/>
    <mergeCell ref="H6:I6"/>
    <mergeCell ref="H7:I7"/>
    <mergeCell ref="B3:C4"/>
    <mergeCell ref="D3:G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M20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3.25390625" style="2" bestFit="1" customWidth="1"/>
    <col min="5" max="5" width="9.125" style="2" bestFit="1" customWidth="1"/>
    <col min="6" max="6" width="13.253906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390625" style="2" bestFit="1" customWidth="1"/>
    <col min="11" max="11" width="9.125" style="2" bestFit="1" customWidth="1"/>
    <col min="12" max="12" width="13.25390625" style="2" bestFit="1" customWidth="1"/>
    <col min="13" max="13" width="9.125" style="2" bestFit="1" customWidth="1"/>
    <col min="14" max="16384" width="9.00390625" style="2" customWidth="1"/>
  </cols>
  <sheetData>
    <row r="1" spans="2:8" ht="14.25">
      <c r="B1" s="1" t="s">
        <v>45</v>
      </c>
      <c r="H1" s="1"/>
    </row>
    <row r="2" ht="14.25">
      <c r="B2" s="1" t="s">
        <v>47</v>
      </c>
    </row>
    <row r="3" spans="2:13" ht="12">
      <c r="B3" s="24" t="s">
        <v>48</v>
      </c>
      <c r="C3" s="25"/>
      <c r="D3" s="21" t="s">
        <v>49</v>
      </c>
      <c r="E3" s="22"/>
      <c r="F3" s="22"/>
      <c r="G3" s="23"/>
      <c r="H3" s="24" t="s">
        <v>48</v>
      </c>
      <c r="I3" s="25"/>
      <c r="J3" s="21" t="s">
        <v>50</v>
      </c>
      <c r="K3" s="22"/>
      <c r="L3" s="22"/>
      <c r="M3" s="23"/>
    </row>
    <row r="4" spans="2:13" ht="12">
      <c r="B4" s="26"/>
      <c r="C4" s="27"/>
      <c r="D4" s="11" t="s">
        <v>51</v>
      </c>
      <c r="E4" s="11" t="s">
        <v>52</v>
      </c>
      <c r="F4" s="11" t="s">
        <v>53</v>
      </c>
      <c r="G4" s="11" t="s">
        <v>52</v>
      </c>
      <c r="H4" s="26"/>
      <c r="I4" s="27"/>
      <c r="J4" s="11" t="s">
        <v>54</v>
      </c>
      <c r="K4" s="11" t="s">
        <v>52</v>
      </c>
      <c r="L4" s="11" t="s">
        <v>55</v>
      </c>
      <c r="M4" s="11" t="s">
        <v>52</v>
      </c>
    </row>
    <row r="5" spans="2:13" ht="12">
      <c r="B5" s="5"/>
      <c r="C5" s="6"/>
      <c r="D5" s="4" t="s">
        <v>56</v>
      </c>
      <c r="E5" s="4" t="s">
        <v>57</v>
      </c>
      <c r="F5" s="4" t="s">
        <v>56</v>
      </c>
      <c r="G5" s="4" t="s">
        <v>57</v>
      </c>
      <c r="H5" s="5"/>
      <c r="I5" s="6"/>
      <c r="J5" s="4" t="s">
        <v>56</v>
      </c>
      <c r="K5" s="4" t="s">
        <v>57</v>
      </c>
      <c r="L5" s="4" t="s">
        <v>56</v>
      </c>
      <c r="M5" s="4" t="s">
        <v>57</v>
      </c>
    </row>
    <row r="6" spans="2:13" ht="12" customHeight="1">
      <c r="B6" s="28" t="s">
        <v>42</v>
      </c>
      <c r="C6" s="29"/>
      <c r="D6" s="17">
        <v>50017680</v>
      </c>
      <c r="E6" s="15">
        <v>100</v>
      </c>
      <c r="F6" s="17">
        <v>48778061</v>
      </c>
      <c r="G6" s="15">
        <v>100</v>
      </c>
      <c r="H6" s="28" t="s">
        <v>42</v>
      </c>
      <c r="I6" s="29"/>
      <c r="J6" s="17">
        <v>47829596</v>
      </c>
      <c r="K6" s="15">
        <v>100</v>
      </c>
      <c r="L6" s="17">
        <v>42264379</v>
      </c>
      <c r="M6" s="15">
        <v>100</v>
      </c>
    </row>
    <row r="7" spans="2:13" ht="12" customHeight="1">
      <c r="B7" s="28" t="s">
        <v>43</v>
      </c>
      <c r="C7" s="29"/>
      <c r="D7" s="19">
        <f>SUM(D8:D18)</f>
        <v>49273997</v>
      </c>
      <c r="E7" s="20">
        <f>+D7/D7*100</f>
        <v>100</v>
      </c>
      <c r="F7" s="19">
        <f>SUM(F8:F18)</f>
        <v>48023184</v>
      </c>
      <c r="G7" s="20">
        <f>+F7/F7*100</f>
        <v>100</v>
      </c>
      <c r="H7" s="28" t="s">
        <v>43</v>
      </c>
      <c r="I7" s="29"/>
      <c r="J7" s="19">
        <f>SUM(J8:J18)</f>
        <v>47848053</v>
      </c>
      <c r="K7" s="20">
        <f>+J7/J7*100</f>
        <v>100</v>
      </c>
      <c r="L7" s="19">
        <v>41149621</v>
      </c>
      <c r="M7" s="20">
        <f>+L7/L7*100</f>
        <v>100</v>
      </c>
    </row>
    <row r="8" spans="2:13" ht="12">
      <c r="B8" s="5"/>
      <c r="C8" s="7" t="s">
        <v>58</v>
      </c>
      <c r="D8" s="17">
        <v>711538</v>
      </c>
      <c r="E8" s="15">
        <f>+D8/D7*100</f>
        <v>1.444043599710411</v>
      </c>
      <c r="F8" s="17">
        <v>490930</v>
      </c>
      <c r="G8" s="15">
        <f>+F8/F7*100</f>
        <v>1.0222770735068296</v>
      </c>
      <c r="H8" s="5"/>
      <c r="I8" s="7" t="s">
        <v>58</v>
      </c>
      <c r="J8" s="17">
        <v>470212</v>
      </c>
      <c r="K8" s="15">
        <f>+J8/J7*100</f>
        <v>0.982719192356688</v>
      </c>
      <c r="L8" s="17">
        <v>313062</v>
      </c>
      <c r="M8" s="15">
        <f>+L8/L7*100</f>
        <v>0.7607895100662044</v>
      </c>
    </row>
    <row r="9" spans="2:13" ht="12">
      <c r="B9" s="5"/>
      <c r="C9" s="7" t="s">
        <v>59</v>
      </c>
      <c r="D9" s="17">
        <v>655</v>
      </c>
      <c r="E9" s="15">
        <f>+D9/D7*100</f>
        <v>0.0013293015380911762</v>
      </c>
      <c r="F9" s="17">
        <v>655</v>
      </c>
      <c r="G9" s="15">
        <f>+F9/F7*100</f>
        <v>0.0013639245577719296</v>
      </c>
      <c r="H9" s="5"/>
      <c r="I9" s="7" t="s">
        <v>59</v>
      </c>
      <c r="J9" s="17">
        <v>656</v>
      </c>
      <c r="K9" s="15">
        <f>+J9/J7*100</f>
        <v>0.001371006673981071</v>
      </c>
      <c r="L9" s="17">
        <v>655</v>
      </c>
      <c r="M9" s="15">
        <f>+L9/L7*100</f>
        <v>0.0015917522059316171</v>
      </c>
    </row>
    <row r="10" spans="2:13" ht="12">
      <c r="B10" s="5"/>
      <c r="C10" s="7" t="s">
        <v>60</v>
      </c>
      <c r="D10" s="17">
        <v>609116</v>
      </c>
      <c r="E10" s="15">
        <f>+D10/D7*100</f>
        <v>1.236181428512893</v>
      </c>
      <c r="F10" s="17">
        <v>603374</v>
      </c>
      <c r="G10" s="15">
        <f>+F10/F7*100</f>
        <v>1.2564223146886722</v>
      </c>
      <c r="H10" s="5"/>
      <c r="I10" s="7" t="s">
        <v>60</v>
      </c>
      <c r="J10" s="17">
        <v>599642</v>
      </c>
      <c r="K10" s="15">
        <f>+J10/J7*100</f>
        <v>1.2532213170721909</v>
      </c>
      <c r="L10" s="17">
        <v>383216</v>
      </c>
      <c r="M10" s="15">
        <f>+L10/L7*100</f>
        <v>0.9312746768676192</v>
      </c>
    </row>
    <row r="11" spans="2:13" ht="12">
      <c r="B11" s="5"/>
      <c r="C11" s="7" t="s">
        <v>61</v>
      </c>
      <c r="D11" s="17">
        <v>10978</v>
      </c>
      <c r="E11" s="15">
        <f>+D11/D7*100</f>
        <v>0.02227949967200753</v>
      </c>
      <c r="F11" s="17">
        <v>10978</v>
      </c>
      <c r="G11" s="15">
        <f>+F11/F7*100</f>
        <v>0.02285979205377136</v>
      </c>
      <c r="H11" s="5"/>
      <c r="I11" s="7" t="s">
        <v>61</v>
      </c>
      <c r="J11" s="17">
        <v>10979</v>
      </c>
      <c r="K11" s="15">
        <f>+J11/J7*100</f>
        <v>0.02294555224639966</v>
      </c>
      <c r="L11" s="17">
        <v>10588</v>
      </c>
      <c r="M11" s="15">
        <f>+L11/L7*100</f>
        <v>0.025730492147181625</v>
      </c>
    </row>
    <row r="12" spans="2:13" ht="12">
      <c r="B12" s="5"/>
      <c r="C12" s="7" t="s">
        <v>62</v>
      </c>
      <c r="D12" s="17">
        <v>484404</v>
      </c>
      <c r="E12" s="15">
        <f>+D12/D7*100</f>
        <v>0.9830824156603329</v>
      </c>
      <c r="F12" s="17">
        <v>484404</v>
      </c>
      <c r="G12" s="15">
        <f>+F12/F7*100</f>
        <v>1.0086878037907692</v>
      </c>
      <c r="H12" s="5"/>
      <c r="I12" s="7" t="s">
        <v>62</v>
      </c>
      <c r="J12" s="17">
        <v>481177</v>
      </c>
      <c r="K12" s="15">
        <f>+J12/J7*100</f>
        <v>1.0056354853143137</v>
      </c>
      <c r="L12" s="17">
        <v>469624</v>
      </c>
      <c r="M12" s="15">
        <f>+L12/L7*100</f>
        <v>1.141259599936534</v>
      </c>
    </row>
    <row r="13" spans="2:13" ht="12">
      <c r="B13" s="5"/>
      <c r="C13" s="7" t="s">
        <v>63</v>
      </c>
      <c r="D13" s="17">
        <v>4254979</v>
      </c>
      <c r="E13" s="15">
        <f>+D13/D7*100</f>
        <v>8.635343708771991</v>
      </c>
      <c r="F13" s="17">
        <v>4254979</v>
      </c>
      <c r="G13" s="15">
        <f>+F13/F7*100</f>
        <v>8.860260077715797</v>
      </c>
      <c r="H13" s="5"/>
      <c r="I13" s="7" t="s">
        <v>63</v>
      </c>
      <c r="J13" s="17">
        <v>4147000</v>
      </c>
      <c r="K13" s="15">
        <f>+J13/J7*100</f>
        <v>8.667019324694362</v>
      </c>
      <c r="L13" s="17">
        <v>4131261</v>
      </c>
      <c r="M13" s="15">
        <f>+L13/L7*100</f>
        <v>10.039608870273678</v>
      </c>
    </row>
    <row r="14" spans="2:13" ht="24">
      <c r="B14" s="5"/>
      <c r="C14" s="7" t="s">
        <v>46</v>
      </c>
      <c r="D14" s="17">
        <v>7359116</v>
      </c>
      <c r="E14" s="15">
        <f>+D14/D7*100</f>
        <v>14.935090408841809</v>
      </c>
      <c r="F14" s="17">
        <v>6388602</v>
      </c>
      <c r="G14" s="15">
        <f>+F14/F7*100</f>
        <v>13.303162072718877</v>
      </c>
      <c r="H14" s="5"/>
      <c r="I14" s="7" t="s">
        <v>46</v>
      </c>
      <c r="J14" s="17">
        <v>4033065</v>
      </c>
      <c r="K14" s="15">
        <f>+J14/J7*100</f>
        <v>8.428900962804066</v>
      </c>
      <c r="L14" s="17">
        <v>2597952</v>
      </c>
      <c r="M14" s="15">
        <f>+L14/L7*100</f>
        <v>6.313428743365583</v>
      </c>
    </row>
    <row r="15" spans="2:13" ht="12">
      <c r="B15" s="5"/>
      <c r="C15" s="7" t="s">
        <v>64</v>
      </c>
      <c r="D15" s="17">
        <v>2864044</v>
      </c>
      <c r="E15" s="15">
        <f>+D15/D7*100</f>
        <v>5.812485640245503</v>
      </c>
      <c r="F15" s="17">
        <v>2864044</v>
      </c>
      <c r="G15" s="15">
        <v>5.97</v>
      </c>
      <c r="H15" s="5"/>
      <c r="I15" s="7" t="s">
        <v>64</v>
      </c>
      <c r="J15" s="17">
        <v>3104407</v>
      </c>
      <c r="K15" s="15">
        <f>+J15/J7*100</f>
        <v>6.4880529203560275</v>
      </c>
      <c r="L15" s="17">
        <v>2383036</v>
      </c>
      <c r="M15" s="15">
        <f>+L15/L7*100</f>
        <v>5.791149327961004</v>
      </c>
    </row>
    <row r="16" spans="2:13" ht="12">
      <c r="B16" s="5"/>
      <c r="C16" s="7" t="s">
        <v>65</v>
      </c>
      <c r="D16" s="17">
        <v>15664105</v>
      </c>
      <c r="E16" s="15">
        <f>+D16/D7*100</f>
        <v>31.78979980049112</v>
      </c>
      <c r="F16" s="17">
        <v>15664105</v>
      </c>
      <c r="G16" s="15">
        <f>+F16/F7*100</f>
        <v>32.61779768705048</v>
      </c>
      <c r="H16" s="5"/>
      <c r="I16" s="7" t="s">
        <v>65</v>
      </c>
      <c r="J16" s="17">
        <v>15641207</v>
      </c>
      <c r="K16" s="15">
        <f>+J16/J7*100</f>
        <v>32.6893280276211</v>
      </c>
      <c r="L16" s="17">
        <v>15033478</v>
      </c>
      <c r="M16" s="15">
        <f>+L16/L7*100</f>
        <v>36.53369735774723</v>
      </c>
    </row>
    <row r="17" spans="2:13" ht="12">
      <c r="B17" s="5"/>
      <c r="C17" s="7" t="s">
        <v>66</v>
      </c>
      <c r="D17" s="17">
        <v>1585840</v>
      </c>
      <c r="E17" s="15">
        <f>+D17/D7*100</f>
        <v>3.2184115284984895</v>
      </c>
      <c r="F17" s="17">
        <v>1531891</v>
      </c>
      <c r="G17" s="15">
        <f>+F17/F7*100</f>
        <v>3.1898988621828988</v>
      </c>
      <c r="H17" s="5"/>
      <c r="I17" s="7" t="s">
        <v>66</v>
      </c>
      <c r="J17" s="17">
        <v>430289</v>
      </c>
      <c r="K17" s="15">
        <f>+J17/J7*100</f>
        <v>0.8992821505192699</v>
      </c>
      <c r="L17" s="17">
        <v>429605</v>
      </c>
      <c r="M17" s="15">
        <v>1.05</v>
      </c>
    </row>
    <row r="18" spans="2:13" ht="12">
      <c r="B18" s="5"/>
      <c r="C18" s="7" t="s">
        <v>67</v>
      </c>
      <c r="D18" s="17">
        <v>15729222</v>
      </c>
      <c r="E18" s="15">
        <f>+D18/D7*100</f>
        <v>31.92195266805735</v>
      </c>
      <c r="F18" s="17">
        <v>15729222</v>
      </c>
      <c r="G18" s="15">
        <f>+F18/F7*100</f>
        <v>32.75339261136871</v>
      </c>
      <c r="H18" s="5"/>
      <c r="I18" s="7" t="s">
        <v>67</v>
      </c>
      <c r="J18" s="17">
        <v>18929419</v>
      </c>
      <c r="K18" s="15">
        <f>+J18/J7*100</f>
        <v>39.5615240603416</v>
      </c>
      <c r="L18" s="17">
        <v>15397143</v>
      </c>
      <c r="M18" s="15">
        <f>+L18/L7*100</f>
        <v>37.417460053884824</v>
      </c>
    </row>
    <row r="20" spans="2:8" ht="12">
      <c r="B20" s="3" t="s">
        <v>68</v>
      </c>
      <c r="H20" s="3"/>
    </row>
  </sheetData>
  <mergeCells count="8">
    <mergeCell ref="J3:M3"/>
    <mergeCell ref="H3:I4"/>
    <mergeCell ref="B7:C7"/>
    <mergeCell ref="B6:C6"/>
    <mergeCell ref="H6:I6"/>
    <mergeCell ref="H7:I7"/>
    <mergeCell ref="B3:C4"/>
    <mergeCell ref="D3:G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2004-07-26T05:54:18Z</cp:lastPrinted>
  <dcterms:created xsi:type="dcterms:W3CDTF">1999-08-08T13:52:57Z</dcterms:created>
  <dcterms:modified xsi:type="dcterms:W3CDTF">2005-02-22T06:45:06Z</dcterms:modified>
  <cp:category/>
  <cp:version/>
  <cp:contentType/>
  <cp:contentStatus/>
</cp:coreProperties>
</file>