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8220" activeTab="0"/>
  </bookViews>
  <sheets>
    <sheet name="1_県歳入" sheetId="1" r:id="rId1"/>
  </sheets>
  <definedNames/>
  <calcPr fullCalcOnLoad="1"/>
</workbook>
</file>

<file path=xl/sharedStrings.xml><?xml version="1.0" encoding="utf-8"?>
<sst xmlns="http://schemas.openxmlformats.org/spreadsheetml/2006/main" count="134" uniqueCount="75">
  <si>
    <t>年度</t>
  </si>
  <si>
    <t>項目</t>
  </si>
  <si>
    <t>経常部</t>
  </si>
  <si>
    <t>地租附加税</t>
  </si>
  <si>
    <t>家屋税附加税</t>
  </si>
  <si>
    <t>営業税附加税</t>
  </si>
  <si>
    <t>鑛区税附加税</t>
  </si>
  <si>
    <t>小計</t>
  </si>
  <si>
    <t>国税附加税</t>
  </si>
  <si>
    <t>県民税</t>
  </si>
  <si>
    <t>自動車税</t>
  </si>
  <si>
    <t>電柱税</t>
  </si>
  <si>
    <t>不動産取得税</t>
  </si>
  <si>
    <t>狩猟者税</t>
  </si>
  <si>
    <t>芸妓税</t>
  </si>
  <si>
    <t>木材取引税</t>
  </si>
  <si>
    <t>地租</t>
  </si>
  <si>
    <t>家屋税</t>
  </si>
  <si>
    <t>営業税</t>
  </si>
  <si>
    <t>鑛区税</t>
  </si>
  <si>
    <t>軌道税</t>
  </si>
  <si>
    <t>電話加入権税</t>
  </si>
  <si>
    <t>遊興税</t>
  </si>
  <si>
    <t>入湯税</t>
  </si>
  <si>
    <t>ラヂオ税</t>
  </si>
  <si>
    <t>動力機税</t>
  </si>
  <si>
    <t>独立税</t>
  </si>
  <si>
    <t>目的税</t>
  </si>
  <si>
    <t>都市計画税</t>
  </si>
  <si>
    <t>還付税</t>
  </si>
  <si>
    <t>配付税</t>
  </si>
  <si>
    <t>地方分与税</t>
  </si>
  <si>
    <t>舊法に拠る税収入</t>
  </si>
  <si>
    <t>計</t>
  </si>
  <si>
    <t>県税</t>
  </si>
  <si>
    <t>分担金及負担金</t>
  </si>
  <si>
    <t>財産収入</t>
  </si>
  <si>
    <t>使用料及手数料</t>
  </si>
  <si>
    <t>国庫支出金</t>
  </si>
  <si>
    <t>雑収入</t>
  </si>
  <si>
    <t>合計</t>
  </si>
  <si>
    <t>臨時部</t>
  </si>
  <si>
    <t>繰越金</t>
  </si>
  <si>
    <t>昭和17年度</t>
  </si>
  <si>
    <t>昭和18年度</t>
  </si>
  <si>
    <t>昭和19年度</t>
  </si>
  <si>
    <t>昭和20年度</t>
  </si>
  <si>
    <t>昭和21年度</t>
  </si>
  <si>
    <t>昭和22年度</t>
  </si>
  <si>
    <t>円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</si>
  <si>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</si>
  <si>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</si>
  <si>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</si>
  <si>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</si>
  <si>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</si>
  <si>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</si>
  <si>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</si>
  <si>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</si>
  <si>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</si>
  <si>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</si>
  <si>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</si>
  <si>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</si>
  <si>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</si>
  <si>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</si>
  <si>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r>
      <t>1.県歳入</t>
    </r>
    <r>
      <rPr>
        <b/>
        <sz val="10"/>
        <rFont val="ＭＳ 明朝"/>
        <family val="1"/>
      </rPr>
      <t>（毎年度決算円未満四捨五入）</t>
    </r>
  </si>
  <si>
    <t>補助金</t>
  </si>
  <si>
    <t>補給金</t>
  </si>
  <si>
    <t>下渡金</t>
  </si>
  <si>
    <t>交付金</t>
  </si>
  <si>
    <t>寄附金</t>
  </si>
  <si>
    <t>繰入金</t>
  </si>
  <si>
    <t>財産費払代金</t>
  </si>
  <si>
    <t>貸付金収入</t>
  </si>
  <si>
    <t>県債</t>
  </si>
  <si>
    <t>歳入総合計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</si>
</sst>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distributed" textRotation="255"/>
    </xf>
    <xf numFmtId="38" fontId="2" fillId="2" borderId="2" xfId="16" applyFont="1" applyFill="1" applyBorder="1" applyAlignment="1">
      <alignment horizontal="right" vertical="center"/>
    </xf>
    <xf numFmtId="38" fontId="2" fillId="2" borderId="3" xfId="16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left" vertical="center"/>
    </xf>
    <xf numFmtId="38" fontId="2" fillId="2" borderId="0" xfId="16" applyFont="1" applyFill="1" applyBorder="1" applyAlignment="1">
      <alignment horizontal="left" vertical="center"/>
    </xf>
    <xf numFmtId="38" fontId="2" fillId="2" borderId="6" xfId="16" applyFont="1" applyFill="1" applyBorder="1" applyAlignment="1">
      <alignment horizontal="left" vertical="center"/>
    </xf>
    <xf numFmtId="38" fontId="2" fillId="3" borderId="1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981075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52425"/>
          <a:ext cx="1495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3</xdr:col>
      <xdr:colOff>981075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71342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75390625" style="1" customWidth="1"/>
    <col min="3" max="3" width="3.00390625" style="1" customWidth="1"/>
    <col min="4" max="4" width="13.00390625" style="1" bestFit="1" customWidth="1"/>
    <col min="5" max="8" width="11.75390625" style="1" bestFit="1" customWidth="1"/>
    <col min="9" max="9" width="12.875" style="1" bestFit="1" customWidth="1"/>
    <col min="10" max="10" width="13.125" style="1" bestFit="1" customWidth="1"/>
    <col min="11" max="16384" width="9.00390625" style="1" customWidth="1"/>
  </cols>
  <sheetData>
    <row r="1" s="4" customFormat="1" ht="14.25">
      <c r="B1" s="4" t="s">
        <v>64</v>
      </c>
    </row>
    <row r="3" spans="2:10" ht="12">
      <c r="B3" s="8" t="s">
        <v>0</v>
      </c>
      <c r="C3" s="9"/>
      <c r="D3" s="10"/>
      <c r="E3" s="14" t="s">
        <v>43</v>
      </c>
      <c r="F3" s="14" t="s">
        <v>44</v>
      </c>
      <c r="G3" s="14" t="s">
        <v>45</v>
      </c>
      <c r="H3" s="14" t="s">
        <v>46</v>
      </c>
      <c r="I3" s="14" t="s">
        <v>47</v>
      </c>
      <c r="J3" s="14" t="s">
        <v>48</v>
      </c>
    </row>
    <row r="4" spans="2:10" ht="12">
      <c r="B4" s="11" t="s">
        <v>1</v>
      </c>
      <c r="C4" s="12"/>
      <c r="D4" s="13"/>
      <c r="E4" s="14"/>
      <c r="F4" s="14"/>
      <c r="G4" s="14"/>
      <c r="H4" s="14"/>
      <c r="I4" s="14"/>
      <c r="J4" s="14"/>
    </row>
    <row r="5" spans="2:10" ht="12">
      <c r="B5" s="6" t="s">
        <v>2</v>
      </c>
      <c r="C5" s="6"/>
      <c r="D5" s="6"/>
      <c r="E5" s="2"/>
      <c r="F5" s="2"/>
      <c r="G5" s="2"/>
      <c r="H5" s="2"/>
      <c r="I5" s="2"/>
      <c r="J5" s="2"/>
    </row>
    <row r="6" spans="2:10" ht="15" customHeight="1">
      <c r="B6" s="7" t="s">
        <v>34</v>
      </c>
      <c r="C6" s="7" t="s">
        <v>8</v>
      </c>
      <c r="D6" s="5"/>
      <c r="E6" s="3" t="s">
        <v>49</v>
      </c>
      <c r="F6" s="3" t="s">
        <v>49</v>
      </c>
      <c r="G6" s="3" t="s">
        <v>49</v>
      </c>
      <c r="H6" s="3" t="s">
        <v>49</v>
      </c>
      <c r="I6" s="3" t="s">
        <v>49</v>
      </c>
      <c r="J6" s="3" t="s">
        <v>49</v>
      </c>
    </row>
    <row r="7" spans="2:10" ht="15" customHeight="1">
      <c r="B7" s="7"/>
      <c r="C7" s="7"/>
      <c r="D7" s="5" t="s">
        <v>3</v>
      </c>
      <c r="E7" s="2">
        <v>445490</v>
      </c>
      <c r="F7" s="2">
        <v>447404</v>
      </c>
      <c r="G7" s="2">
        <v>669108</v>
      </c>
      <c r="H7" s="2">
        <v>632548</v>
      </c>
      <c r="I7" s="2">
        <v>1706532</v>
      </c>
      <c r="J7" s="2">
        <v>250</v>
      </c>
    </row>
    <row r="8" spans="2:10" ht="15" customHeight="1">
      <c r="B8" s="7"/>
      <c r="C8" s="7"/>
      <c r="D8" s="5" t="s">
        <v>4</v>
      </c>
      <c r="E8" s="2">
        <v>412135</v>
      </c>
      <c r="F8" s="2">
        <v>419609</v>
      </c>
      <c r="G8" s="2">
        <v>618915</v>
      </c>
      <c r="H8" s="2">
        <v>597456</v>
      </c>
      <c r="I8" s="2">
        <v>1749120</v>
      </c>
      <c r="J8" s="2">
        <v>138</v>
      </c>
    </row>
    <row r="9" spans="2:10" ht="15" customHeight="1">
      <c r="B9" s="7"/>
      <c r="C9" s="7"/>
      <c r="D9" s="5" t="s">
        <v>5</v>
      </c>
      <c r="E9" s="2">
        <v>1243438</v>
      </c>
      <c r="F9" s="2">
        <v>1700508</v>
      </c>
      <c r="G9" s="2">
        <v>1361759</v>
      </c>
      <c r="H9" s="2">
        <v>1278632</v>
      </c>
      <c r="I9" s="2">
        <v>4470287</v>
      </c>
      <c r="J9" s="2">
        <v>1358955</v>
      </c>
    </row>
    <row r="10" spans="2:10" ht="15" customHeight="1">
      <c r="B10" s="7"/>
      <c r="C10" s="7"/>
      <c r="D10" s="5" t="s">
        <v>6</v>
      </c>
      <c r="E10" s="2">
        <v>13791</v>
      </c>
      <c r="F10" s="2">
        <v>13943</v>
      </c>
      <c r="G10" s="2">
        <v>10935</v>
      </c>
      <c r="H10" s="2">
        <v>13974</v>
      </c>
      <c r="I10" s="2">
        <v>40562</v>
      </c>
      <c r="J10" s="2">
        <v>2477</v>
      </c>
    </row>
    <row r="11" spans="2:10" ht="15" customHeight="1">
      <c r="B11" s="7"/>
      <c r="C11" s="7"/>
      <c r="D11" s="5" t="s">
        <v>7</v>
      </c>
      <c r="E11" s="2">
        <f>SUM(E7:E10)</f>
        <v>2114854</v>
      </c>
      <c r="F11" s="2">
        <v>2581463</v>
      </c>
      <c r="G11" s="2">
        <f>SUM(G7:G10)</f>
        <v>2660717</v>
      </c>
      <c r="H11" s="2">
        <f>SUM(H7:H10)</f>
        <v>2522610</v>
      </c>
      <c r="I11" s="2">
        <f>SUM(I7:I10)</f>
        <v>7966501</v>
      </c>
      <c r="J11" s="2">
        <f>SUM(J7:J10)</f>
        <v>1361820</v>
      </c>
    </row>
    <row r="12" spans="2:10" ht="12">
      <c r="B12" s="7"/>
      <c r="C12" s="7" t="s">
        <v>26</v>
      </c>
      <c r="D12" s="5" t="s">
        <v>9</v>
      </c>
      <c r="E12" s="3" t="s">
        <v>51</v>
      </c>
      <c r="F12" s="3" t="s">
        <v>51</v>
      </c>
      <c r="G12" s="3" t="s">
        <v>51</v>
      </c>
      <c r="H12" s="3" t="s">
        <v>51</v>
      </c>
      <c r="I12" s="2">
        <v>16877957</v>
      </c>
      <c r="J12" s="2">
        <v>100361339</v>
      </c>
    </row>
    <row r="13" spans="2:10" ht="12">
      <c r="B13" s="7"/>
      <c r="C13" s="7"/>
      <c r="D13" s="5" t="s">
        <v>10</v>
      </c>
      <c r="E13" s="2">
        <v>52171</v>
      </c>
      <c r="F13" s="2">
        <v>54436</v>
      </c>
      <c r="G13" s="2">
        <v>61817</v>
      </c>
      <c r="H13" s="2">
        <v>68654</v>
      </c>
      <c r="I13" s="2">
        <v>458220</v>
      </c>
      <c r="J13" s="2">
        <v>4271662</v>
      </c>
    </row>
    <row r="14" spans="2:10" ht="12">
      <c r="B14" s="7"/>
      <c r="C14" s="7"/>
      <c r="D14" s="5" t="s">
        <v>11</v>
      </c>
      <c r="E14" s="2">
        <v>167584</v>
      </c>
      <c r="F14" s="2">
        <v>167394</v>
      </c>
      <c r="G14" s="2">
        <v>166433</v>
      </c>
      <c r="H14" s="2">
        <v>166406</v>
      </c>
      <c r="I14" s="2">
        <v>480257</v>
      </c>
      <c r="J14" s="2">
        <v>1348863</v>
      </c>
    </row>
    <row r="15" spans="2:10" ht="12">
      <c r="B15" s="7"/>
      <c r="C15" s="7"/>
      <c r="D15" s="5" t="s">
        <v>12</v>
      </c>
      <c r="E15" s="2">
        <v>493646</v>
      </c>
      <c r="F15" s="2">
        <v>663253</v>
      </c>
      <c r="G15" s="2">
        <v>812954</v>
      </c>
      <c r="H15" s="2">
        <v>494516</v>
      </c>
      <c r="I15" s="2">
        <v>1386637</v>
      </c>
      <c r="J15" s="2">
        <v>7407558</v>
      </c>
    </row>
    <row r="16" spans="2:10" ht="12">
      <c r="B16" s="7"/>
      <c r="C16" s="7"/>
      <c r="D16" s="5" t="s">
        <v>13</v>
      </c>
      <c r="E16" s="2">
        <v>5010</v>
      </c>
      <c r="F16" s="2">
        <v>4833</v>
      </c>
      <c r="G16" s="2">
        <v>4788</v>
      </c>
      <c r="H16" s="2">
        <v>6624</v>
      </c>
      <c r="I16" s="2">
        <v>21794</v>
      </c>
      <c r="J16" s="2">
        <v>301659</v>
      </c>
    </row>
    <row r="17" spans="2:10" ht="12">
      <c r="B17" s="7"/>
      <c r="C17" s="7"/>
      <c r="D17" s="5" t="s">
        <v>14</v>
      </c>
      <c r="E17" s="2">
        <v>36347</v>
      </c>
      <c r="F17" s="2">
        <v>21726</v>
      </c>
      <c r="G17" s="2">
        <v>4064</v>
      </c>
      <c r="H17" s="2">
        <v>4345</v>
      </c>
      <c r="I17" s="2">
        <v>34122</v>
      </c>
      <c r="J17" s="2">
        <v>38223</v>
      </c>
    </row>
    <row r="18" spans="2:10" ht="12">
      <c r="B18" s="7"/>
      <c r="C18" s="7"/>
      <c r="D18" s="5" t="s">
        <v>15</v>
      </c>
      <c r="E18" s="3" t="s">
        <v>52</v>
      </c>
      <c r="F18" s="3" t="s">
        <v>52</v>
      </c>
      <c r="G18" s="3" t="s">
        <v>52</v>
      </c>
      <c r="H18" s="3" t="s">
        <v>52</v>
      </c>
      <c r="I18" s="3" t="s">
        <v>52</v>
      </c>
      <c r="J18" s="2">
        <v>2983261</v>
      </c>
    </row>
    <row r="19" spans="2:10" ht="12">
      <c r="B19" s="7"/>
      <c r="C19" s="7"/>
      <c r="D19" s="5" t="s">
        <v>16</v>
      </c>
      <c r="E19" s="3" t="s">
        <v>53</v>
      </c>
      <c r="F19" s="3" t="s">
        <v>53</v>
      </c>
      <c r="G19" s="3" t="s">
        <v>53</v>
      </c>
      <c r="H19" s="3" t="s">
        <v>53</v>
      </c>
      <c r="I19" s="3" t="s">
        <v>53</v>
      </c>
      <c r="J19" s="2">
        <v>6148186</v>
      </c>
    </row>
    <row r="20" spans="2:10" ht="12">
      <c r="B20" s="7"/>
      <c r="C20" s="7"/>
      <c r="D20" s="5" t="s">
        <v>17</v>
      </c>
      <c r="E20" s="3" t="s">
        <v>54</v>
      </c>
      <c r="F20" s="3" t="s">
        <v>54</v>
      </c>
      <c r="G20" s="3" t="s">
        <v>54</v>
      </c>
      <c r="H20" s="3" t="s">
        <v>54</v>
      </c>
      <c r="I20" s="3" t="s">
        <v>54</v>
      </c>
      <c r="J20" s="2">
        <v>4652384</v>
      </c>
    </row>
    <row r="21" spans="2:10" ht="12">
      <c r="B21" s="7"/>
      <c r="C21" s="7"/>
      <c r="D21" s="5" t="s">
        <v>18</v>
      </c>
      <c r="E21" s="3" t="s">
        <v>55</v>
      </c>
      <c r="F21" s="3" t="s">
        <v>55</v>
      </c>
      <c r="G21" s="3" t="s">
        <v>55</v>
      </c>
      <c r="H21" s="3" t="s">
        <v>55</v>
      </c>
      <c r="I21" s="2">
        <v>488159</v>
      </c>
      <c r="J21" s="2">
        <v>50356240</v>
      </c>
    </row>
    <row r="22" spans="2:10" ht="12">
      <c r="B22" s="7"/>
      <c r="C22" s="7"/>
      <c r="D22" s="5" t="s">
        <v>19</v>
      </c>
      <c r="E22" s="3" t="s">
        <v>56</v>
      </c>
      <c r="F22" s="3" t="s">
        <v>56</v>
      </c>
      <c r="G22" s="3" t="s">
        <v>56</v>
      </c>
      <c r="H22" s="3" t="s">
        <v>56</v>
      </c>
      <c r="I22" s="3" t="s">
        <v>56</v>
      </c>
      <c r="J22" s="2">
        <v>402846</v>
      </c>
    </row>
    <row r="23" spans="2:10" ht="12">
      <c r="B23" s="7"/>
      <c r="C23" s="7"/>
      <c r="D23" s="5" t="s">
        <v>20</v>
      </c>
      <c r="E23" s="3" t="s">
        <v>57</v>
      </c>
      <c r="F23" s="3" t="s">
        <v>57</v>
      </c>
      <c r="G23" s="3" t="s">
        <v>57</v>
      </c>
      <c r="H23" s="3" t="s">
        <v>57</v>
      </c>
      <c r="I23" s="3" t="s">
        <v>57</v>
      </c>
      <c r="J23" s="2">
        <v>456628</v>
      </c>
    </row>
    <row r="24" spans="2:10" ht="12">
      <c r="B24" s="7"/>
      <c r="C24" s="7"/>
      <c r="D24" s="5" t="s">
        <v>21</v>
      </c>
      <c r="E24" s="3" t="s">
        <v>58</v>
      </c>
      <c r="F24" s="3" t="s">
        <v>58</v>
      </c>
      <c r="G24" s="3" t="s">
        <v>58</v>
      </c>
      <c r="H24" s="3" t="s">
        <v>58</v>
      </c>
      <c r="I24" s="2">
        <v>474905</v>
      </c>
      <c r="J24" s="2">
        <v>2362793</v>
      </c>
    </row>
    <row r="25" spans="2:10" ht="12">
      <c r="B25" s="7"/>
      <c r="C25" s="7"/>
      <c r="D25" s="5" t="s">
        <v>22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59</v>
      </c>
      <c r="J25" s="2">
        <v>3051157</v>
      </c>
    </row>
    <row r="26" spans="2:10" ht="12">
      <c r="B26" s="7"/>
      <c r="C26" s="7"/>
      <c r="D26" s="5" t="s">
        <v>23</v>
      </c>
      <c r="E26" s="3" t="s">
        <v>60</v>
      </c>
      <c r="F26" s="3" t="s">
        <v>60</v>
      </c>
      <c r="G26" s="3" t="s">
        <v>60</v>
      </c>
      <c r="H26" s="3" t="s">
        <v>60</v>
      </c>
      <c r="I26" s="2">
        <v>93960</v>
      </c>
      <c r="J26" s="2">
        <v>1061944</v>
      </c>
    </row>
    <row r="27" spans="2:10" ht="12">
      <c r="B27" s="7"/>
      <c r="C27" s="7"/>
      <c r="D27" s="5" t="s">
        <v>24</v>
      </c>
      <c r="E27" s="3" t="s">
        <v>61</v>
      </c>
      <c r="F27" s="3" t="s">
        <v>61</v>
      </c>
      <c r="G27" s="3" t="s">
        <v>61</v>
      </c>
      <c r="H27" s="3" t="s">
        <v>61</v>
      </c>
      <c r="I27" s="2">
        <v>1299000</v>
      </c>
      <c r="J27" s="2">
        <v>1319930</v>
      </c>
    </row>
    <row r="28" spans="2:10" ht="12">
      <c r="B28" s="7"/>
      <c r="C28" s="7"/>
      <c r="D28" s="5" t="s">
        <v>25</v>
      </c>
      <c r="E28" s="3" t="s">
        <v>62</v>
      </c>
      <c r="F28" s="3" t="s">
        <v>62</v>
      </c>
      <c r="G28" s="3" t="s">
        <v>62</v>
      </c>
      <c r="H28" s="3" t="s">
        <v>62</v>
      </c>
      <c r="I28" s="2">
        <v>1646427</v>
      </c>
      <c r="J28" s="2">
        <v>1736289</v>
      </c>
    </row>
    <row r="29" spans="2:10" ht="12">
      <c r="B29" s="7"/>
      <c r="C29" s="7"/>
      <c r="D29" s="5" t="s">
        <v>7</v>
      </c>
      <c r="E29" s="2">
        <f>SUM(E13:E28)</f>
        <v>754758</v>
      </c>
      <c r="F29" s="2">
        <f>SUM(F13:F28)</f>
        <v>911642</v>
      </c>
      <c r="G29" s="2">
        <f>SUM(G13:G28)</f>
        <v>1050056</v>
      </c>
      <c r="H29" s="2">
        <v>740546</v>
      </c>
      <c r="I29" s="2">
        <v>23261439</v>
      </c>
      <c r="J29" s="2">
        <f>SUM(J12:J28)</f>
        <v>188260962</v>
      </c>
    </row>
    <row r="30" spans="2:10" ht="36">
      <c r="B30" s="7"/>
      <c r="C30" s="5" t="s">
        <v>27</v>
      </c>
      <c r="D30" s="5" t="s">
        <v>28</v>
      </c>
      <c r="E30" s="2">
        <v>232408</v>
      </c>
      <c r="F30" s="2">
        <v>289100</v>
      </c>
      <c r="G30" s="2">
        <v>214967</v>
      </c>
      <c r="H30" s="2">
        <v>177181</v>
      </c>
      <c r="I30" s="2">
        <v>751366</v>
      </c>
      <c r="J30" s="2">
        <v>6250999</v>
      </c>
    </row>
    <row r="31" spans="2:10" ht="12">
      <c r="B31" s="7"/>
      <c r="C31" s="6" t="s">
        <v>31</v>
      </c>
      <c r="D31" s="5" t="s">
        <v>29</v>
      </c>
      <c r="E31" s="2">
        <v>2057590</v>
      </c>
      <c r="F31" s="2">
        <v>1482243</v>
      </c>
      <c r="G31" s="2">
        <v>2698049</v>
      </c>
      <c r="H31" s="2">
        <v>2770466</v>
      </c>
      <c r="I31" s="2">
        <v>1320865</v>
      </c>
      <c r="J31" s="2">
        <v>2504122</v>
      </c>
    </row>
    <row r="32" spans="2:10" ht="12">
      <c r="B32" s="7"/>
      <c r="C32" s="6"/>
      <c r="D32" s="5" t="s">
        <v>30</v>
      </c>
      <c r="E32" s="2">
        <v>5524894</v>
      </c>
      <c r="F32" s="2">
        <v>6570152</v>
      </c>
      <c r="G32" s="2">
        <v>7480709</v>
      </c>
      <c r="H32" s="2">
        <v>11404560</v>
      </c>
      <c r="I32" s="2">
        <v>26642921</v>
      </c>
      <c r="J32" s="2">
        <v>244724607</v>
      </c>
    </row>
    <row r="33" spans="2:10" ht="12">
      <c r="B33" s="7"/>
      <c r="C33" s="6"/>
      <c r="D33" s="5" t="s">
        <v>7</v>
      </c>
      <c r="E33" s="2">
        <f aca="true" t="shared" si="0" ref="E33:J33">SUM(E31:E32)</f>
        <v>7582484</v>
      </c>
      <c r="F33" s="2">
        <f t="shared" si="0"/>
        <v>8052395</v>
      </c>
      <c r="G33" s="2">
        <f t="shared" si="0"/>
        <v>10178758</v>
      </c>
      <c r="H33" s="2">
        <f t="shared" si="0"/>
        <v>14175026</v>
      </c>
      <c r="I33" s="2">
        <f t="shared" si="0"/>
        <v>27963786</v>
      </c>
      <c r="J33" s="2">
        <f t="shared" si="0"/>
        <v>247228729</v>
      </c>
    </row>
    <row r="34" spans="2:10" ht="12">
      <c r="B34" s="7"/>
      <c r="C34" s="6" t="s">
        <v>32</v>
      </c>
      <c r="D34" s="6"/>
      <c r="E34" s="2">
        <v>156999</v>
      </c>
      <c r="F34" s="2">
        <v>72749</v>
      </c>
      <c r="G34" s="2">
        <v>11958</v>
      </c>
      <c r="H34" s="2">
        <v>6363</v>
      </c>
      <c r="I34" s="2">
        <v>3604</v>
      </c>
      <c r="J34" s="3" t="s">
        <v>57</v>
      </c>
    </row>
    <row r="35" spans="2:10" ht="12">
      <c r="B35" s="7"/>
      <c r="C35" s="6" t="s">
        <v>33</v>
      </c>
      <c r="D35" s="6"/>
      <c r="E35" s="2">
        <v>10841502</v>
      </c>
      <c r="F35" s="2">
        <f>SUM(F11,F29,F30,F33,F34)</f>
        <v>11907349</v>
      </c>
      <c r="G35" s="2">
        <f>SUM(G11,G29,G30,G33,G34)</f>
        <v>14116456</v>
      </c>
      <c r="H35" s="2">
        <v>17621725</v>
      </c>
      <c r="I35" s="2">
        <f>SUM(I11,I29,I30,I33,I34)</f>
        <v>59946696</v>
      </c>
      <c r="J35" s="2">
        <f>SUM(J11,J29,J30,J33,J34)</f>
        <v>443102510</v>
      </c>
    </row>
    <row r="36" spans="2:10" ht="12">
      <c r="B36" s="6" t="s">
        <v>35</v>
      </c>
      <c r="C36" s="6"/>
      <c r="D36" s="6"/>
      <c r="E36" s="3" t="s">
        <v>63</v>
      </c>
      <c r="F36" s="3" t="s">
        <v>63</v>
      </c>
      <c r="G36" s="3" t="s">
        <v>63</v>
      </c>
      <c r="H36" s="2">
        <v>17803</v>
      </c>
      <c r="I36" s="2">
        <v>79408</v>
      </c>
      <c r="J36" s="2">
        <v>521573</v>
      </c>
    </row>
    <row r="37" spans="2:10" ht="12">
      <c r="B37" s="6" t="s">
        <v>36</v>
      </c>
      <c r="C37" s="6"/>
      <c r="D37" s="6"/>
      <c r="E37" s="2">
        <v>14257</v>
      </c>
      <c r="F37" s="2">
        <v>19704</v>
      </c>
      <c r="G37" s="2">
        <v>30259</v>
      </c>
      <c r="H37" s="2">
        <v>58868</v>
      </c>
      <c r="I37" s="2">
        <v>63168</v>
      </c>
      <c r="J37" s="2">
        <v>33008</v>
      </c>
    </row>
    <row r="38" spans="2:10" ht="12">
      <c r="B38" s="6" t="s">
        <v>37</v>
      </c>
      <c r="C38" s="6"/>
      <c r="D38" s="6"/>
      <c r="E38" s="2">
        <v>1468979</v>
      </c>
      <c r="F38" s="2">
        <v>1619939</v>
      </c>
      <c r="G38" s="2">
        <v>1748434</v>
      </c>
      <c r="H38" s="2">
        <v>1974161</v>
      </c>
      <c r="I38" s="2">
        <v>6704632</v>
      </c>
      <c r="J38" s="2">
        <v>20090230</v>
      </c>
    </row>
    <row r="39" spans="2:10" ht="12">
      <c r="B39" s="6" t="s">
        <v>38</v>
      </c>
      <c r="C39" s="6"/>
      <c r="D39" s="6"/>
      <c r="E39" s="2">
        <v>2472094</v>
      </c>
      <c r="F39" s="2">
        <v>2753785</v>
      </c>
      <c r="G39" s="2">
        <v>3104361</v>
      </c>
      <c r="H39" s="2">
        <v>15742456</v>
      </c>
      <c r="I39" s="2">
        <v>82255279</v>
      </c>
      <c r="J39" s="2">
        <v>136948694</v>
      </c>
    </row>
    <row r="40" spans="2:10" ht="12">
      <c r="B40" s="6" t="s">
        <v>39</v>
      </c>
      <c r="C40" s="6"/>
      <c r="D40" s="6"/>
      <c r="E40" s="2">
        <v>814354</v>
      </c>
      <c r="F40" s="2">
        <v>1422816</v>
      </c>
      <c r="G40" s="2">
        <v>2913120</v>
      </c>
      <c r="H40" s="2">
        <v>3461513</v>
      </c>
      <c r="I40" s="2">
        <v>3133639</v>
      </c>
      <c r="J40" s="2">
        <v>16673566</v>
      </c>
    </row>
    <row r="41" spans="2:10" ht="12">
      <c r="B41" s="6" t="s">
        <v>40</v>
      </c>
      <c r="C41" s="6"/>
      <c r="D41" s="6"/>
      <c r="E41" s="2">
        <f>SUM(E35,E36,E37,E38,E39,E40)</f>
        <v>15611186</v>
      </c>
      <c r="F41" s="2">
        <f>SUM(F35,F36,F37,F38,F39,F40)</f>
        <v>17723593</v>
      </c>
      <c r="G41" s="2">
        <f>SUM(G35,G36,G37,G38,G39,G40)</f>
        <v>21912630</v>
      </c>
      <c r="H41" s="2">
        <v>38876525</v>
      </c>
      <c r="I41" s="2">
        <f>SUM(I35,I36,I37,I38,I39,I40)</f>
        <v>152182822</v>
      </c>
      <c r="J41" s="2">
        <v>617369580</v>
      </c>
    </row>
    <row r="42" spans="2:10" ht="12">
      <c r="B42" s="6" t="s">
        <v>41</v>
      </c>
      <c r="C42" s="6"/>
      <c r="D42" s="6"/>
      <c r="E42" s="2"/>
      <c r="F42" s="2"/>
      <c r="G42" s="2"/>
      <c r="H42" s="2"/>
      <c r="I42" s="2"/>
      <c r="J42" s="2"/>
    </row>
    <row r="43" spans="2:10" ht="12">
      <c r="B43" s="6" t="s">
        <v>42</v>
      </c>
      <c r="C43" s="6"/>
      <c r="D43" s="6"/>
      <c r="E43" s="2">
        <v>3390948</v>
      </c>
      <c r="F43" s="2">
        <v>4388939</v>
      </c>
      <c r="G43" s="2">
        <v>7081351</v>
      </c>
      <c r="H43" s="2">
        <v>12848241</v>
      </c>
      <c r="I43" s="2">
        <v>9665162</v>
      </c>
      <c r="J43" s="2">
        <v>26457156</v>
      </c>
    </row>
    <row r="44" spans="2:10" ht="15" customHeight="1">
      <c r="B44" s="7" t="s">
        <v>38</v>
      </c>
      <c r="C44" s="6" t="s">
        <v>65</v>
      </c>
      <c r="D44" s="6"/>
      <c r="E44" s="2">
        <v>5732662</v>
      </c>
      <c r="F44" s="2">
        <v>14963014</v>
      </c>
      <c r="G44" s="2">
        <v>22602726</v>
      </c>
      <c r="H44" s="2">
        <v>31966594</v>
      </c>
      <c r="I44" s="2">
        <v>89968804</v>
      </c>
      <c r="J44" s="2">
        <v>269580589</v>
      </c>
    </row>
    <row r="45" spans="2:10" ht="15" customHeight="1">
      <c r="B45" s="7"/>
      <c r="C45" s="6" t="s">
        <v>66</v>
      </c>
      <c r="D45" s="6"/>
      <c r="E45" s="2">
        <v>198685</v>
      </c>
      <c r="F45" s="2">
        <v>209277</v>
      </c>
      <c r="G45" s="2">
        <v>253142</v>
      </c>
      <c r="H45" s="2">
        <v>109650</v>
      </c>
      <c r="I45" s="2">
        <v>109893</v>
      </c>
      <c r="J45" s="2">
        <v>110221</v>
      </c>
    </row>
    <row r="46" spans="2:10" ht="15" customHeight="1">
      <c r="B46" s="7"/>
      <c r="C46" s="6" t="s">
        <v>67</v>
      </c>
      <c r="D46" s="6"/>
      <c r="E46" s="3" t="s">
        <v>50</v>
      </c>
      <c r="F46" s="3" t="s">
        <v>50</v>
      </c>
      <c r="G46" s="3" t="s">
        <v>50</v>
      </c>
      <c r="H46" s="2">
        <v>148815</v>
      </c>
      <c r="I46" s="2">
        <v>1343982</v>
      </c>
      <c r="J46" s="3" t="s">
        <v>50</v>
      </c>
    </row>
    <row r="47" spans="2:10" ht="15" customHeight="1">
      <c r="B47" s="7"/>
      <c r="C47" s="6" t="s">
        <v>68</v>
      </c>
      <c r="D47" s="6"/>
      <c r="E47" s="2">
        <v>2269</v>
      </c>
      <c r="F47" s="2">
        <v>3427</v>
      </c>
      <c r="G47" s="2">
        <v>18600</v>
      </c>
      <c r="H47" s="2">
        <v>35112</v>
      </c>
      <c r="I47" s="2">
        <v>68448</v>
      </c>
      <c r="J47" s="2">
        <v>4079347</v>
      </c>
    </row>
    <row r="48" spans="2:10" ht="15" customHeight="1">
      <c r="B48" s="7"/>
      <c r="C48" s="6" t="s">
        <v>7</v>
      </c>
      <c r="D48" s="6"/>
      <c r="E48" s="2">
        <f aca="true" t="shared" si="1" ref="E48:J48">SUM(E44:E47)</f>
        <v>5933616</v>
      </c>
      <c r="F48" s="2">
        <f t="shared" si="1"/>
        <v>15175718</v>
      </c>
      <c r="G48" s="2">
        <f t="shared" si="1"/>
        <v>22874468</v>
      </c>
      <c r="H48" s="2">
        <f t="shared" si="1"/>
        <v>32260171</v>
      </c>
      <c r="I48" s="2">
        <f t="shared" si="1"/>
        <v>91491127</v>
      </c>
      <c r="J48" s="2">
        <f t="shared" si="1"/>
        <v>273770157</v>
      </c>
    </row>
    <row r="49" spans="2:10" ht="12">
      <c r="B49" s="6" t="s">
        <v>35</v>
      </c>
      <c r="C49" s="6"/>
      <c r="D49" s="6"/>
      <c r="E49" s="2">
        <v>238511</v>
      </c>
      <c r="F49" s="2">
        <v>211367</v>
      </c>
      <c r="G49" s="2">
        <v>645029</v>
      </c>
      <c r="H49" s="2">
        <v>794782</v>
      </c>
      <c r="I49" s="2">
        <v>2437508</v>
      </c>
      <c r="J49" s="2">
        <v>12719097</v>
      </c>
    </row>
    <row r="50" spans="2:10" ht="12">
      <c r="B50" s="6" t="s">
        <v>69</v>
      </c>
      <c r="C50" s="6"/>
      <c r="D50" s="6"/>
      <c r="E50" s="2">
        <v>863010</v>
      </c>
      <c r="F50" s="2">
        <v>4324570</v>
      </c>
      <c r="G50" s="2">
        <v>2678534</v>
      </c>
      <c r="H50" s="2">
        <v>218456</v>
      </c>
      <c r="I50" s="2">
        <v>2014225</v>
      </c>
      <c r="J50" s="2">
        <v>1894485</v>
      </c>
    </row>
    <row r="51" spans="2:10" ht="12">
      <c r="B51" s="6" t="s">
        <v>70</v>
      </c>
      <c r="C51" s="6"/>
      <c r="D51" s="6"/>
      <c r="E51" s="2">
        <v>28900</v>
      </c>
      <c r="F51" s="2">
        <v>35700</v>
      </c>
      <c r="G51" s="2">
        <v>40000</v>
      </c>
      <c r="H51" s="2">
        <v>287792</v>
      </c>
      <c r="I51" s="2">
        <v>745760</v>
      </c>
      <c r="J51" s="2">
        <v>752972</v>
      </c>
    </row>
    <row r="52" spans="2:10" ht="12">
      <c r="B52" s="6" t="s">
        <v>71</v>
      </c>
      <c r="C52" s="6"/>
      <c r="D52" s="6"/>
      <c r="E52" s="2">
        <v>66367</v>
      </c>
      <c r="F52" s="2">
        <v>10763</v>
      </c>
      <c r="G52" s="2">
        <v>191582</v>
      </c>
      <c r="H52" s="2">
        <v>6423</v>
      </c>
      <c r="I52" s="2">
        <v>186</v>
      </c>
      <c r="J52" s="2">
        <v>250361</v>
      </c>
    </row>
    <row r="53" spans="2:10" ht="12">
      <c r="B53" s="6" t="s">
        <v>72</v>
      </c>
      <c r="C53" s="6"/>
      <c r="D53" s="6"/>
      <c r="E53" s="2">
        <v>152024</v>
      </c>
      <c r="F53" s="2">
        <v>117409</v>
      </c>
      <c r="G53" s="2">
        <v>161541</v>
      </c>
      <c r="H53" s="2">
        <v>218383</v>
      </c>
      <c r="I53" s="2">
        <v>89337</v>
      </c>
      <c r="J53" s="2">
        <v>52885</v>
      </c>
    </row>
    <row r="54" spans="2:10" ht="12">
      <c r="B54" s="6" t="s">
        <v>73</v>
      </c>
      <c r="C54" s="6"/>
      <c r="D54" s="6"/>
      <c r="E54" s="2">
        <v>2338500</v>
      </c>
      <c r="F54" s="2">
        <v>4695900</v>
      </c>
      <c r="G54" s="2">
        <v>1792600</v>
      </c>
      <c r="H54" s="2">
        <v>2356500</v>
      </c>
      <c r="I54" s="2">
        <v>17054800</v>
      </c>
      <c r="J54" s="2">
        <v>287445000</v>
      </c>
    </row>
    <row r="55" spans="2:10" ht="12">
      <c r="B55" s="6" t="s">
        <v>40</v>
      </c>
      <c r="C55" s="6"/>
      <c r="D55" s="6"/>
      <c r="E55" s="2">
        <v>13011875</v>
      </c>
      <c r="F55" s="2">
        <f>SUM(F43,F48,F49,F50,F51,F52,F53,F54)</f>
        <v>28960366</v>
      </c>
      <c r="G55" s="2">
        <f>SUM(G43,G48,G49,G50,G51,G52,G53,G54)</f>
        <v>35465105</v>
      </c>
      <c r="H55" s="2">
        <v>48990747</v>
      </c>
      <c r="I55" s="2">
        <f>SUM(I43,I48,I49,I50,I51,I52,I53,I54)</f>
        <v>123498105</v>
      </c>
      <c r="J55" s="2">
        <f>SUM(J43,J48,J49,J50,J51,J52,J53,J54)</f>
        <v>603342113</v>
      </c>
    </row>
    <row r="56" spans="2:10" ht="12">
      <c r="B56" s="6" t="s">
        <v>74</v>
      </c>
      <c r="C56" s="6"/>
      <c r="D56" s="6"/>
      <c r="E56" s="2">
        <v>28623061</v>
      </c>
      <c r="F56" s="2">
        <v>46683959</v>
      </c>
      <c r="G56" s="2">
        <v>57377735</v>
      </c>
      <c r="H56" s="2">
        <v>87867272</v>
      </c>
      <c r="I56" s="2">
        <v>275680927</v>
      </c>
      <c r="J56" s="2">
        <v>1220711693</v>
      </c>
    </row>
  </sheetData>
  <mergeCells count="37">
    <mergeCell ref="B53:D53"/>
    <mergeCell ref="B54:D54"/>
    <mergeCell ref="B55:D55"/>
    <mergeCell ref="B56:D56"/>
    <mergeCell ref="B49:D49"/>
    <mergeCell ref="B50:D50"/>
    <mergeCell ref="B51:D51"/>
    <mergeCell ref="B52:D52"/>
    <mergeCell ref="C46:D46"/>
    <mergeCell ref="C47:D47"/>
    <mergeCell ref="C48:D48"/>
    <mergeCell ref="B44:B48"/>
    <mergeCell ref="C44:D44"/>
    <mergeCell ref="C45:D45"/>
    <mergeCell ref="H3:H4"/>
    <mergeCell ref="I3:I4"/>
    <mergeCell ref="J3:J4"/>
    <mergeCell ref="E3:E4"/>
    <mergeCell ref="F3:F4"/>
    <mergeCell ref="G3:G4"/>
    <mergeCell ref="B40:D40"/>
    <mergeCell ref="B41:D41"/>
    <mergeCell ref="B42:D42"/>
    <mergeCell ref="B43:D43"/>
    <mergeCell ref="B36:D36"/>
    <mergeCell ref="B37:D37"/>
    <mergeCell ref="B38:D38"/>
    <mergeCell ref="B39:D39"/>
    <mergeCell ref="C35:D35"/>
    <mergeCell ref="B6:B35"/>
    <mergeCell ref="B3:D3"/>
    <mergeCell ref="B4:D4"/>
    <mergeCell ref="B5:D5"/>
    <mergeCell ref="C6:C11"/>
    <mergeCell ref="C12:C29"/>
    <mergeCell ref="C31:C33"/>
    <mergeCell ref="C34:D3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2002-11-21T02:16:59Z</dcterms:created>
  <dcterms:modified xsi:type="dcterms:W3CDTF">2003-01-17T08:01:16Z</dcterms:modified>
  <cp:category/>
  <cp:version/>
  <cp:contentType/>
  <cp:contentStatus/>
</cp:coreProperties>
</file>