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勤労者世帯の月別収入と支出（前橋市）" sheetId="1" r:id="rId1"/>
  </sheets>
  <definedNames>
    <definedName name="_xlnm.Print_Area" localSheetId="0">'勤労者世帯の月別収入と支出（前橋市）'!$F$5:$R$53</definedName>
    <definedName name="_xlnm.Print_Titles" localSheetId="0">'勤労者世帯の月別収入と支出（前橋市）'!$B:$E,'勤労者世帯の月別収入と支出（前橋市）'!$1:$4</definedName>
  </definedNames>
  <calcPr fullCalcOnLoad="1"/>
</workbook>
</file>

<file path=xl/sharedStrings.xml><?xml version="1.0" encoding="utf-8"?>
<sst xmlns="http://schemas.openxmlformats.org/spreadsheetml/2006/main" count="90" uniqueCount="66">
  <si>
    <t>費目</t>
  </si>
  <si>
    <t>平均</t>
  </si>
  <si>
    <t>10月</t>
  </si>
  <si>
    <t>12月</t>
  </si>
  <si>
    <t>集計世帯数</t>
  </si>
  <si>
    <t>世帯人員（人）</t>
  </si>
  <si>
    <t>有業人員（人）</t>
  </si>
  <si>
    <t>世帯主の年齢（歳）</t>
  </si>
  <si>
    <t>被服及び履物</t>
  </si>
  <si>
    <t>実収入</t>
  </si>
  <si>
    <t>経常収入</t>
  </si>
  <si>
    <t>勤め先収入</t>
  </si>
  <si>
    <t>世帯主収入</t>
  </si>
  <si>
    <t>事業・内職収入</t>
  </si>
  <si>
    <t>他の経常収入</t>
  </si>
  <si>
    <t>（社会保障給付）</t>
  </si>
  <si>
    <t>特別収入</t>
  </si>
  <si>
    <t>（預貯金引出）</t>
  </si>
  <si>
    <t>（分割・一括払購入借入金）</t>
  </si>
  <si>
    <t>繰入金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</si>
  <si>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</si>
  <si>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</si>
  <si>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</si>
  <si>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</si>
  <si>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</si>
  <si>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</si>
  <si>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</si>
  <si>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</si>
  <si>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交通・通信</t>
  </si>
  <si>
    <t>教養娯楽</t>
  </si>
  <si>
    <t>その他の消費支出</t>
  </si>
  <si>
    <t>非消費支出</t>
  </si>
  <si>
    <t>（勤労所得税）</t>
  </si>
  <si>
    <t>（個人住民税）</t>
  </si>
  <si>
    <t>（他の税）</t>
  </si>
  <si>
    <t>（預貯金）</t>
  </si>
  <si>
    <t>（保険掛金）</t>
  </si>
  <si>
    <t>（分割・一括払購入借入金返済）</t>
  </si>
  <si>
    <t>繰越金</t>
  </si>
  <si>
    <t>11月</t>
  </si>
  <si>
    <t>現物総額</t>
  </si>
  <si>
    <t>エンゲル係数（％）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</si>
  <si>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</si>
  <si>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</si>
  <si>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</si>
  <si>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</si>
  <si>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</si>
  <si>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</si>
  <si>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</si>
  <si>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</si>
  <si>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</si>
  <si>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円</t>
  </si>
  <si>
    <t>-</t>
  </si>
  <si>
    <t>資料：総務省統計局「家計調査報告」「家計調査年報」</t>
  </si>
  <si>
    <t>注）1 ()内の項目は主なものを抜粋したもので、該当費目計には一致しない。</t>
  </si>
  <si>
    <t>受取</t>
  </si>
  <si>
    <t>-</t>
  </si>
  <si>
    <t>平　　　成　　　1９　　　年</t>
  </si>
  <si>
    <t>１８－２二人以上の世帯のうち 勤労者世帯の月別収入と支出（前橋市）（平成1９年）</t>
  </si>
  <si>
    <t>定期収入</t>
  </si>
  <si>
    <t>臨時・賞与</t>
  </si>
  <si>
    <t>世帯主の配偶者・他の世帯員収入</t>
  </si>
  <si>
    <t>実収入以外の受取（繰越金を除く）</t>
  </si>
  <si>
    <t>実支出以外の支払（繰越金を除く）</t>
  </si>
  <si>
    <t>　　2 二人以上の世帯のうち勤労者世帯には、農林漁家世帯を含む。</t>
  </si>
  <si>
    <t>支払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</si>
</sst>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 ;[Red]\-#,##0\ "/>
    <numFmt numFmtId="182" formatCode="0.00_ "/>
    <numFmt numFmtId="183" formatCode="0.0_);[Red]\(0.0\)"/>
    <numFmt numFmtId="184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3" fillId="0" borderId="4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178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8" fontId="6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49" fontId="6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3"/>
  <sheetViews>
    <sheetView tabSelected="1" zoomScale="115" zoomScaleNormal="115" zoomScaleSheetLayoutView="11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43" sqref="F43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18" width="11.375" style="1" customWidth="1"/>
    <col min="19" max="19" width="9.375" style="1" bestFit="1" customWidth="1"/>
    <col min="20" max="16384" width="9.00390625" style="1" customWidth="1"/>
  </cols>
  <sheetData>
    <row r="1" spans="2:8" ht="14.25">
      <c r="B1" s="5" t="s">
        <v>58</v>
      </c>
      <c r="C1" s="5"/>
      <c r="D1" s="5"/>
      <c r="E1" s="5"/>
      <c r="H1" s="1">
        <v>0</v>
      </c>
    </row>
    <row r="2" ht="12" customHeight="1"/>
    <row r="3" spans="2:18" s="3" customFormat="1" ht="12" customHeight="1">
      <c r="B3" s="55" t="s">
        <v>0</v>
      </c>
      <c r="C3" s="56"/>
      <c r="D3" s="56"/>
      <c r="E3" s="57"/>
      <c r="F3" s="52" t="s">
        <v>57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</row>
    <row r="4" spans="2:18" s="3" customFormat="1" ht="12" customHeight="1">
      <c r="B4" s="58"/>
      <c r="C4" s="59"/>
      <c r="D4" s="59"/>
      <c r="E4" s="60"/>
      <c r="F4" s="13" t="s">
        <v>1</v>
      </c>
      <c r="G4" s="13" t="s">
        <v>42</v>
      </c>
      <c r="H4" s="13" t="s">
        <v>43</v>
      </c>
      <c r="I4" s="13" t="s">
        <v>44</v>
      </c>
      <c r="J4" s="13" t="s">
        <v>45</v>
      </c>
      <c r="K4" s="13" t="s">
        <v>46</v>
      </c>
      <c r="L4" s="14" t="s">
        <v>47</v>
      </c>
      <c r="M4" s="13" t="s">
        <v>48</v>
      </c>
      <c r="N4" s="33" t="s">
        <v>49</v>
      </c>
      <c r="O4" s="13" t="s">
        <v>50</v>
      </c>
      <c r="P4" s="13" t="s">
        <v>2</v>
      </c>
      <c r="Q4" s="13" t="s">
        <v>39</v>
      </c>
      <c r="R4" s="33" t="s">
        <v>3</v>
      </c>
    </row>
    <row r="5" spans="2:18" s="3" customFormat="1" ht="12" customHeight="1">
      <c r="B5" s="50" t="s">
        <v>4</v>
      </c>
      <c r="C5" s="51"/>
      <c r="D5" s="51"/>
      <c r="E5" s="49"/>
      <c r="F5" s="30">
        <f>ROUND(SUM(G5:R5)/12,0)</f>
        <v>51</v>
      </c>
      <c r="G5" s="26">
        <v>55</v>
      </c>
      <c r="H5" s="26">
        <v>53</v>
      </c>
      <c r="I5" s="26">
        <v>53</v>
      </c>
      <c r="J5" s="26">
        <v>51</v>
      </c>
      <c r="K5" s="26">
        <v>52</v>
      </c>
      <c r="L5" s="27">
        <v>49</v>
      </c>
      <c r="M5" s="26">
        <v>48</v>
      </c>
      <c r="N5" s="27">
        <v>54</v>
      </c>
      <c r="O5" s="26">
        <v>52</v>
      </c>
      <c r="P5" s="26">
        <v>48</v>
      </c>
      <c r="Q5" s="26">
        <v>51</v>
      </c>
      <c r="R5" s="27">
        <v>51</v>
      </c>
    </row>
    <row r="6" spans="2:18" s="2" customFormat="1" ht="12" customHeight="1">
      <c r="B6" s="50" t="s">
        <v>5</v>
      </c>
      <c r="C6" s="51"/>
      <c r="D6" s="51"/>
      <c r="E6" s="49"/>
      <c r="F6" s="32">
        <f>ROUND(SUM(G6:R6)/12,2)</f>
        <v>3.2</v>
      </c>
      <c r="G6" s="20">
        <v>2.87</v>
      </c>
      <c r="H6" s="35">
        <v>2.95</v>
      </c>
      <c r="I6" s="20">
        <v>3</v>
      </c>
      <c r="J6" s="20">
        <v>3.04</v>
      </c>
      <c r="K6" s="20">
        <v>3.12</v>
      </c>
      <c r="L6" s="20">
        <v>3.13</v>
      </c>
      <c r="M6" s="20">
        <v>3.13</v>
      </c>
      <c r="N6" s="32">
        <v>3.28</v>
      </c>
      <c r="O6" s="20">
        <v>3.45</v>
      </c>
      <c r="P6" s="20">
        <v>3.49</v>
      </c>
      <c r="Q6" s="20">
        <v>3.49</v>
      </c>
      <c r="R6" s="20">
        <v>3.47</v>
      </c>
    </row>
    <row r="7" spans="2:18" s="2" customFormat="1" ht="12" customHeight="1">
      <c r="B7" s="50" t="s">
        <v>6</v>
      </c>
      <c r="C7" s="51"/>
      <c r="D7" s="51"/>
      <c r="E7" s="49"/>
      <c r="F7" s="32">
        <f>ROUND(SUM(G7:R7)/12,2)</f>
        <v>1.71</v>
      </c>
      <c r="G7" s="20">
        <v>1.52</v>
      </c>
      <c r="H7" s="35">
        <v>1.51</v>
      </c>
      <c r="I7" s="20">
        <v>1.59</v>
      </c>
      <c r="J7" s="20">
        <v>1.63</v>
      </c>
      <c r="K7" s="20">
        <v>1.68</v>
      </c>
      <c r="L7" s="20">
        <v>1.62</v>
      </c>
      <c r="M7" s="20">
        <v>1.7</v>
      </c>
      <c r="N7" s="20">
        <v>1.8</v>
      </c>
      <c r="O7" s="20">
        <v>1.81</v>
      </c>
      <c r="P7" s="20">
        <v>1.91</v>
      </c>
      <c r="Q7" s="20">
        <v>1.87</v>
      </c>
      <c r="R7" s="20">
        <v>1.87</v>
      </c>
    </row>
    <row r="8" spans="2:18" s="2" customFormat="1" ht="12" customHeight="1">
      <c r="B8" s="50" t="s">
        <v>7</v>
      </c>
      <c r="C8" s="51"/>
      <c r="D8" s="51"/>
      <c r="E8" s="49"/>
      <c r="F8" s="31">
        <f>ROUND(SUM(G8:R8)/12,1)</f>
        <v>48.9</v>
      </c>
      <c r="G8" s="21">
        <v>49.7</v>
      </c>
      <c r="H8" s="36">
        <v>50.7</v>
      </c>
      <c r="I8" s="21">
        <v>50.3</v>
      </c>
      <c r="J8" s="21">
        <v>50.3</v>
      </c>
      <c r="K8" s="21">
        <v>48</v>
      </c>
      <c r="L8" s="21">
        <v>48.2</v>
      </c>
      <c r="M8" s="21">
        <v>48.2</v>
      </c>
      <c r="N8" s="21">
        <v>48.1</v>
      </c>
      <c r="O8" s="21">
        <v>48.9</v>
      </c>
      <c r="P8" s="21">
        <v>48.9</v>
      </c>
      <c r="Q8" s="21">
        <v>47.6</v>
      </c>
      <c r="R8" s="21">
        <v>48</v>
      </c>
    </row>
    <row r="9" spans="2:18" s="2" customFormat="1" ht="12" customHeight="1">
      <c r="B9" s="15"/>
      <c r="C9" s="23"/>
      <c r="D9" s="23"/>
      <c r="E9" s="24"/>
      <c r="F9" s="25" t="s">
        <v>51</v>
      </c>
      <c r="G9" s="25" t="s">
        <v>51</v>
      </c>
      <c r="H9" s="37" t="s">
        <v>51</v>
      </c>
      <c r="I9" s="25" t="s">
        <v>51</v>
      </c>
      <c r="J9" s="25" t="s">
        <v>51</v>
      </c>
      <c r="K9" s="25" t="s">
        <v>51</v>
      </c>
      <c r="L9" s="25" t="s">
        <v>51</v>
      </c>
      <c r="M9" s="25" t="s">
        <v>51</v>
      </c>
      <c r="N9" s="25" t="s">
        <v>51</v>
      </c>
      <c r="O9" s="25" t="s">
        <v>51</v>
      </c>
      <c r="P9" s="25" t="s">
        <v>51</v>
      </c>
      <c r="Q9" s="25" t="s">
        <v>51</v>
      </c>
      <c r="R9" s="25" t="s">
        <v>51</v>
      </c>
    </row>
    <row r="10" spans="2:19" s="4" customFormat="1" ht="12" customHeight="1">
      <c r="B10" s="47" t="s">
        <v>55</v>
      </c>
      <c r="C10" s="48"/>
      <c r="D10" s="48"/>
      <c r="E10" s="49"/>
      <c r="F10" s="12">
        <f>ROUND(SUM(G10:R10)/12,0)</f>
        <v>819847</v>
      </c>
      <c r="G10" s="16">
        <v>751569</v>
      </c>
      <c r="H10" s="38">
        <v>749976</v>
      </c>
      <c r="I10" s="16">
        <v>735072</v>
      </c>
      <c r="J10" s="16">
        <v>841925</v>
      </c>
      <c r="K10" s="16">
        <v>706545</v>
      </c>
      <c r="L10" s="16">
        <v>1010127</v>
      </c>
      <c r="M10" s="16">
        <v>803005</v>
      </c>
      <c r="N10" s="16">
        <v>738587</v>
      </c>
      <c r="O10" s="16">
        <v>687512</v>
      </c>
      <c r="P10" s="16">
        <v>748560</v>
      </c>
      <c r="Q10" s="16">
        <v>793678</v>
      </c>
      <c r="R10" s="16">
        <v>1271610</v>
      </c>
      <c r="S10" s="29"/>
    </row>
    <row r="11" spans="2:19" s="4" customFormat="1" ht="12" customHeight="1">
      <c r="B11" s="17"/>
      <c r="C11" s="44" t="s">
        <v>9</v>
      </c>
      <c r="D11" s="44"/>
      <c r="E11" s="46"/>
      <c r="F11" s="12">
        <f aca="true" t="shared" si="0" ref="F11:F48">ROUND(SUM(G11:R11)/12,0)</f>
        <v>435586</v>
      </c>
      <c r="G11" s="16">
        <v>327233</v>
      </c>
      <c r="H11" s="38">
        <v>355717</v>
      </c>
      <c r="I11" s="16">
        <v>349949</v>
      </c>
      <c r="J11" s="16">
        <v>421375</v>
      </c>
      <c r="K11" s="16">
        <v>356836</v>
      </c>
      <c r="L11" s="16">
        <v>660235</v>
      </c>
      <c r="M11" s="16">
        <v>440345</v>
      </c>
      <c r="N11" s="16">
        <v>363629</v>
      </c>
      <c r="O11" s="16">
        <v>326597</v>
      </c>
      <c r="P11" s="16">
        <v>386625</v>
      </c>
      <c r="Q11" s="16">
        <v>420125</v>
      </c>
      <c r="R11" s="16">
        <v>818361</v>
      </c>
      <c r="S11" s="29"/>
    </row>
    <row r="12" spans="2:19" s="4" customFormat="1" ht="12" customHeight="1">
      <c r="B12" s="17"/>
      <c r="C12" s="22"/>
      <c r="D12" s="44" t="s">
        <v>10</v>
      </c>
      <c r="E12" s="45"/>
      <c r="F12" s="12">
        <f t="shared" si="0"/>
        <v>428684</v>
      </c>
      <c r="G12" s="16">
        <v>315162</v>
      </c>
      <c r="H12" s="38">
        <v>350846</v>
      </c>
      <c r="I12" s="16">
        <v>333588</v>
      </c>
      <c r="J12" s="16">
        <v>417150</v>
      </c>
      <c r="K12" s="16">
        <v>352732</v>
      </c>
      <c r="L12" s="16">
        <v>657667</v>
      </c>
      <c r="M12" s="16">
        <v>437553</v>
      </c>
      <c r="N12" s="16">
        <v>361128</v>
      </c>
      <c r="O12" s="16">
        <v>324590</v>
      </c>
      <c r="P12" s="16">
        <v>382466</v>
      </c>
      <c r="Q12" s="16">
        <v>409697</v>
      </c>
      <c r="R12" s="16">
        <v>801628</v>
      </c>
      <c r="S12" s="29"/>
    </row>
    <row r="13" spans="2:19" s="4" customFormat="1" ht="12" customHeight="1">
      <c r="B13" s="17"/>
      <c r="C13" s="22"/>
      <c r="D13" s="22"/>
      <c r="E13" s="18" t="s">
        <v>11</v>
      </c>
      <c r="F13" s="12">
        <f t="shared" si="0"/>
        <v>411541</v>
      </c>
      <c r="G13" s="16">
        <v>314211</v>
      </c>
      <c r="H13" s="38">
        <v>307204</v>
      </c>
      <c r="I13" s="16">
        <v>332644</v>
      </c>
      <c r="J13" s="16">
        <v>378707</v>
      </c>
      <c r="K13" s="16">
        <v>347584</v>
      </c>
      <c r="L13" s="16">
        <v>618950</v>
      </c>
      <c r="M13" s="16">
        <v>435549</v>
      </c>
      <c r="N13" s="16">
        <v>330305</v>
      </c>
      <c r="O13" s="16">
        <v>322827</v>
      </c>
      <c r="P13" s="16">
        <v>368020</v>
      </c>
      <c r="Q13" s="16">
        <v>406574</v>
      </c>
      <c r="R13" s="16">
        <v>775916</v>
      </c>
      <c r="S13" s="29"/>
    </row>
    <row r="14" spans="2:19" s="2" customFormat="1" ht="12" customHeight="1">
      <c r="B14" s="10"/>
      <c r="C14" s="19"/>
      <c r="D14" s="19"/>
      <c r="E14" s="11" t="s">
        <v>12</v>
      </c>
      <c r="F14" s="30">
        <f t="shared" si="0"/>
        <v>359234</v>
      </c>
      <c r="G14" s="9">
        <v>263107</v>
      </c>
      <c r="H14" s="39">
        <v>258926</v>
      </c>
      <c r="I14" s="9">
        <v>283911</v>
      </c>
      <c r="J14" s="9">
        <v>323093</v>
      </c>
      <c r="K14" s="9">
        <v>295128</v>
      </c>
      <c r="L14" s="9">
        <v>515494</v>
      </c>
      <c r="M14" s="9">
        <v>403016</v>
      </c>
      <c r="N14" s="9">
        <v>303027</v>
      </c>
      <c r="O14" s="9">
        <v>293450</v>
      </c>
      <c r="P14" s="9">
        <v>334786</v>
      </c>
      <c r="Q14" s="9">
        <v>354388</v>
      </c>
      <c r="R14" s="9">
        <v>682487</v>
      </c>
      <c r="S14" s="28"/>
    </row>
    <row r="15" spans="2:18" s="2" customFormat="1" ht="12" customHeight="1">
      <c r="B15" s="10"/>
      <c r="C15" s="19"/>
      <c r="D15" s="19"/>
      <c r="E15" s="11" t="s">
        <v>59</v>
      </c>
      <c r="F15" s="30">
        <f t="shared" si="0"/>
        <v>299209</v>
      </c>
      <c r="G15" s="9">
        <v>261627</v>
      </c>
      <c r="H15" s="39">
        <v>256869</v>
      </c>
      <c r="I15" s="9">
        <v>279744</v>
      </c>
      <c r="J15" s="9">
        <v>308764</v>
      </c>
      <c r="K15" s="9">
        <v>294337</v>
      </c>
      <c r="L15" s="9">
        <v>291064</v>
      </c>
      <c r="M15" s="9">
        <v>277170</v>
      </c>
      <c r="N15" s="9">
        <v>302044</v>
      </c>
      <c r="O15" s="9">
        <v>292198</v>
      </c>
      <c r="P15" s="9">
        <v>334179</v>
      </c>
      <c r="Q15" s="9">
        <v>352343</v>
      </c>
      <c r="R15" s="9">
        <v>340167</v>
      </c>
    </row>
    <row r="16" spans="2:18" s="2" customFormat="1" ht="12" customHeight="1">
      <c r="B16" s="10"/>
      <c r="C16" s="19"/>
      <c r="D16" s="19"/>
      <c r="E16" s="11" t="s">
        <v>60</v>
      </c>
      <c r="F16" s="30">
        <f t="shared" si="0"/>
        <v>60026</v>
      </c>
      <c r="G16" s="9">
        <v>1481</v>
      </c>
      <c r="H16" s="39">
        <v>2057</v>
      </c>
      <c r="I16" s="9">
        <v>4167</v>
      </c>
      <c r="J16" s="9">
        <v>14329</v>
      </c>
      <c r="K16" s="9">
        <v>792</v>
      </c>
      <c r="L16" s="9">
        <v>224430</v>
      </c>
      <c r="M16" s="9">
        <v>125847</v>
      </c>
      <c r="N16" s="9">
        <v>983</v>
      </c>
      <c r="O16" s="9">
        <v>1252</v>
      </c>
      <c r="P16" s="9">
        <v>607</v>
      </c>
      <c r="Q16" s="9">
        <v>2045</v>
      </c>
      <c r="R16" s="9">
        <v>342319</v>
      </c>
    </row>
    <row r="17" spans="2:18" s="2" customFormat="1" ht="12" customHeight="1">
      <c r="B17" s="10"/>
      <c r="C17" s="19"/>
      <c r="D17" s="19"/>
      <c r="E17" s="11" t="s">
        <v>61</v>
      </c>
      <c r="F17" s="30">
        <v>52306</v>
      </c>
      <c r="G17" s="9">
        <v>51104</v>
      </c>
      <c r="H17" s="39">
        <v>48278</v>
      </c>
      <c r="I17" s="9">
        <v>48732</v>
      </c>
      <c r="J17" s="9">
        <v>55613</v>
      </c>
      <c r="K17" s="9">
        <v>52455</v>
      </c>
      <c r="L17" s="9">
        <v>103457</v>
      </c>
      <c r="M17" s="9">
        <v>32534</v>
      </c>
      <c r="N17" s="9">
        <v>27279</v>
      </c>
      <c r="O17" s="9">
        <v>29377</v>
      </c>
      <c r="P17" s="9">
        <v>33234</v>
      </c>
      <c r="Q17" s="9">
        <v>52186</v>
      </c>
      <c r="R17" s="9">
        <v>93429</v>
      </c>
    </row>
    <row r="18" spans="2:19" s="4" customFormat="1" ht="12" customHeight="1">
      <c r="B18" s="17"/>
      <c r="C18" s="22"/>
      <c r="D18" s="22"/>
      <c r="E18" s="18" t="s">
        <v>13</v>
      </c>
      <c r="F18" s="12">
        <v>494</v>
      </c>
      <c r="G18" s="16" t="s">
        <v>52</v>
      </c>
      <c r="H18" s="38" t="s">
        <v>56</v>
      </c>
      <c r="I18" s="16" t="s">
        <v>56</v>
      </c>
      <c r="J18" s="16" t="s">
        <v>56</v>
      </c>
      <c r="K18" s="16" t="s">
        <v>56</v>
      </c>
      <c r="L18" s="16" t="s">
        <v>56</v>
      </c>
      <c r="M18" s="16" t="s">
        <v>52</v>
      </c>
      <c r="N18" s="16" t="s">
        <v>52</v>
      </c>
      <c r="O18" s="16" t="s">
        <v>52</v>
      </c>
      <c r="P18" s="16">
        <v>2811</v>
      </c>
      <c r="Q18" s="16">
        <v>3123</v>
      </c>
      <c r="R18" s="16" t="s">
        <v>52</v>
      </c>
      <c r="S18" s="29"/>
    </row>
    <row r="19" spans="2:19" s="4" customFormat="1" ht="12" customHeight="1">
      <c r="B19" s="17"/>
      <c r="C19" s="22"/>
      <c r="D19" s="22"/>
      <c r="E19" s="18" t="s">
        <v>14</v>
      </c>
      <c r="F19" s="12">
        <f t="shared" si="0"/>
        <v>16649</v>
      </c>
      <c r="G19" s="16">
        <v>951</v>
      </c>
      <c r="H19" s="38">
        <v>43642</v>
      </c>
      <c r="I19" s="16">
        <v>944</v>
      </c>
      <c r="J19" s="16">
        <v>38444</v>
      </c>
      <c r="K19" s="16">
        <v>5148</v>
      </c>
      <c r="L19" s="16">
        <v>38717</v>
      </c>
      <c r="M19" s="16">
        <v>2004</v>
      </c>
      <c r="N19" s="16">
        <v>30823</v>
      </c>
      <c r="O19" s="16">
        <v>1763</v>
      </c>
      <c r="P19" s="16">
        <v>11636</v>
      </c>
      <c r="Q19" s="16" t="s">
        <v>56</v>
      </c>
      <c r="R19" s="16">
        <v>25711</v>
      </c>
      <c r="S19" s="29"/>
    </row>
    <row r="20" spans="2:18" s="2" customFormat="1" ht="12" customHeight="1">
      <c r="B20" s="10"/>
      <c r="C20" s="19"/>
      <c r="D20" s="19"/>
      <c r="E20" s="11" t="s">
        <v>15</v>
      </c>
      <c r="F20" s="30">
        <f t="shared" si="0"/>
        <v>15895</v>
      </c>
      <c r="G20" s="9" t="s">
        <v>52</v>
      </c>
      <c r="H20" s="39">
        <v>43046</v>
      </c>
      <c r="I20" s="9">
        <v>499</v>
      </c>
      <c r="J20" s="9">
        <v>37612</v>
      </c>
      <c r="K20" s="9">
        <v>1357</v>
      </c>
      <c r="L20" s="9">
        <v>38717</v>
      </c>
      <c r="M20" s="9">
        <v>1395</v>
      </c>
      <c r="N20" s="9">
        <v>30762</v>
      </c>
      <c r="O20" s="9" t="s">
        <v>56</v>
      </c>
      <c r="P20" s="9">
        <v>11636</v>
      </c>
      <c r="Q20" s="9" t="s">
        <v>52</v>
      </c>
      <c r="R20" s="9">
        <v>25711</v>
      </c>
    </row>
    <row r="21" spans="2:19" s="4" customFormat="1" ht="12" customHeight="1">
      <c r="B21" s="17"/>
      <c r="C21" s="22"/>
      <c r="D21" s="44" t="s">
        <v>16</v>
      </c>
      <c r="E21" s="45"/>
      <c r="F21" s="12">
        <f t="shared" si="0"/>
        <v>6902</v>
      </c>
      <c r="G21" s="16">
        <v>12071</v>
      </c>
      <c r="H21" s="38">
        <v>4871</v>
      </c>
      <c r="I21" s="16">
        <v>16360</v>
      </c>
      <c r="J21" s="16">
        <v>4225</v>
      </c>
      <c r="K21" s="16">
        <v>4104</v>
      </c>
      <c r="L21" s="16">
        <v>2568</v>
      </c>
      <c r="M21" s="16">
        <v>2791</v>
      </c>
      <c r="N21" s="16">
        <v>2501</v>
      </c>
      <c r="O21" s="16">
        <v>2008</v>
      </c>
      <c r="P21" s="16">
        <v>4158</v>
      </c>
      <c r="Q21" s="16">
        <v>10428</v>
      </c>
      <c r="R21" s="16">
        <v>16734</v>
      </c>
      <c r="S21" s="29"/>
    </row>
    <row r="22" spans="2:19" s="4" customFormat="1" ht="12" customHeight="1">
      <c r="B22" s="17"/>
      <c r="C22" s="44" t="s">
        <v>62</v>
      </c>
      <c r="D22" s="44"/>
      <c r="E22" s="46"/>
      <c r="F22" s="12">
        <f t="shared" si="0"/>
        <v>320872</v>
      </c>
      <c r="G22" s="16">
        <v>329288</v>
      </c>
      <c r="H22" s="38">
        <v>322519</v>
      </c>
      <c r="I22" s="16">
        <v>323554</v>
      </c>
      <c r="J22" s="16">
        <v>360664</v>
      </c>
      <c r="K22" s="16">
        <v>284606</v>
      </c>
      <c r="L22" s="16">
        <v>289378</v>
      </c>
      <c r="M22" s="16">
        <v>300037</v>
      </c>
      <c r="N22" s="16">
        <v>324896</v>
      </c>
      <c r="O22" s="16">
        <v>301818</v>
      </c>
      <c r="P22" s="16">
        <v>300184</v>
      </c>
      <c r="Q22" s="16">
        <v>321218</v>
      </c>
      <c r="R22" s="16">
        <v>392304</v>
      </c>
      <c r="S22" s="29"/>
    </row>
    <row r="23" spans="2:18" s="2" customFormat="1" ht="12" customHeight="1">
      <c r="B23" s="10"/>
      <c r="C23" s="19"/>
      <c r="D23" s="61" t="s">
        <v>17</v>
      </c>
      <c r="E23" s="62"/>
      <c r="F23" s="30">
        <f t="shared" si="0"/>
        <v>298497</v>
      </c>
      <c r="G23" s="9">
        <v>298466</v>
      </c>
      <c r="H23" s="39">
        <v>280156</v>
      </c>
      <c r="I23" s="9">
        <v>303594</v>
      </c>
      <c r="J23" s="9">
        <v>343798</v>
      </c>
      <c r="K23" s="9">
        <v>261485</v>
      </c>
      <c r="L23" s="9">
        <v>279043</v>
      </c>
      <c r="M23" s="9">
        <v>289752</v>
      </c>
      <c r="N23" s="9">
        <v>298383</v>
      </c>
      <c r="O23" s="9">
        <v>287974</v>
      </c>
      <c r="P23" s="9">
        <v>284849</v>
      </c>
      <c r="Q23" s="9">
        <v>293910</v>
      </c>
      <c r="R23" s="9">
        <v>360558</v>
      </c>
    </row>
    <row r="24" spans="2:18" s="2" customFormat="1" ht="12" customHeight="1">
      <c r="B24" s="10"/>
      <c r="C24" s="19"/>
      <c r="D24" s="61" t="s">
        <v>18</v>
      </c>
      <c r="E24" s="62"/>
      <c r="F24" s="30">
        <f t="shared" si="0"/>
        <v>20000</v>
      </c>
      <c r="G24" s="9">
        <v>30794</v>
      </c>
      <c r="H24" s="39">
        <v>20237</v>
      </c>
      <c r="I24" s="9">
        <v>16932</v>
      </c>
      <c r="J24" s="9">
        <v>16866</v>
      </c>
      <c r="K24" s="9">
        <v>21723</v>
      </c>
      <c r="L24" s="9">
        <v>10325</v>
      </c>
      <c r="M24" s="9">
        <v>10285</v>
      </c>
      <c r="N24" s="9">
        <v>24912</v>
      </c>
      <c r="O24" s="9">
        <v>13844</v>
      </c>
      <c r="P24" s="9">
        <v>15033</v>
      </c>
      <c r="Q24" s="9">
        <v>27308</v>
      </c>
      <c r="R24" s="9">
        <v>31746</v>
      </c>
    </row>
    <row r="25" spans="2:19" s="4" customFormat="1" ht="12" customHeight="1">
      <c r="B25" s="17"/>
      <c r="C25" s="44" t="s">
        <v>19</v>
      </c>
      <c r="D25" s="44"/>
      <c r="E25" s="46"/>
      <c r="F25" s="12">
        <f t="shared" si="0"/>
        <v>63389</v>
      </c>
      <c r="G25" s="16">
        <v>95048</v>
      </c>
      <c r="H25" s="38">
        <v>71741</v>
      </c>
      <c r="I25" s="16">
        <v>61569</v>
      </c>
      <c r="J25" s="16">
        <v>59886</v>
      </c>
      <c r="K25" s="16">
        <v>65102</v>
      </c>
      <c r="L25" s="16">
        <v>60514</v>
      </c>
      <c r="M25" s="16">
        <v>62623</v>
      </c>
      <c r="N25" s="16">
        <v>50062</v>
      </c>
      <c r="O25" s="16">
        <v>59097</v>
      </c>
      <c r="P25" s="16">
        <v>61751</v>
      </c>
      <c r="Q25" s="16">
        <v>52335</v>
      </c>
      <c r="R25" s="16">
        <v>60944</v>
      </c>
      <c r="S25" s="29"/>
    </row>
    <row r="26" spans="2:19" s="4" customFormat="1" ht="12" customHeight="1">
      <c r="B26" s="47" t="s">
        <v>65</v>
      </c>
      <c r="C26" s="48"/>
      <c r="D26" s="48"/>
      <c r="E26" s="49"/>
      <c r="F26" s="12">
        <f t="shared" si="0"/>
        <v>819847</v>
      </c>
      <c r="G26" s="16">
        <v>751569</v>
      </c>
      <c r="H26" s="38">
        <v>749976</v>
      </c>
      <c r="I26" s="16">
        <v>735072</v>
      </c>
      <c r="J26" s="16">
        <v>841925</v>
      </c>
      <c r="K26" s="16">
        <v>706545</v>
      </c>
      <c r="L26" s="16">
        <v>1010127</v>
      </c>
      <c r="M26" s="16">
        <v>803005</v>
      </c>
      <c r="N26" s="16">
        <v>738587</v>
      </c>
      <c r="O26" s="16">
        <v>687512</v>
      </c>
      <c r="P26" s="16">
        <v>748560</v>
      </c>
      <c r="Q26" s="16">
        <v>793678</v>
      </c>
      <c r="R26" s="16">
        <v>1271610</v>
      </c>
      <c r="S26" s="29"/>
    </row>
    <row r="27" spans="2:19" s="4" customFormat="1" ht="12" customHeight="1">
      <c r="B27" s="17"/>
      <c r="C27" s="44" t="s">
        <v>20</v>
      </c>
      <c r="D27" s="44"/>
      <c r="E27" s="46"/>
      <c r="F27" s="12">
        <f t="shared" si="0"/>
        <v>359559</v>
      </c>
      <c r="G27" s="16">
        <v>348989</v>
      </c>
      <c r="H27" s="38">
        <v>330349</v>
      </c>
      <c r="I27" s="16">
        <v>363649</v>
      </c>
      <c r="J27" s="16">
        <v>401424</v>
      </c>
      <c r="K27" s="16">
        <v>331465</v>
      </c>
      <c r="L27" s="16">
        <v>376118</v>
      </c>
      <c r="M27" s="16">
        <v>322671</v>
      </c>
      <c r="N27" s="16">
        <v>351482</v>
      </c>
      <c r="O27" s="16">
        <v>339355</v>
      </c>
      <c r="P27" s="16">
        <v>346023</v>
      </c>
      <c r="Q27" s="16">
        <v>334150</v>
      </c>
      <c r="R27" s="16">
        <v>469029</v>
      </c>
      <c r="S27" s="29"/>
    </row>
    <row r="28" spans="2:19" s="4" customFormat="1" ht="12" customHeight="1">
      <c r="B28" s="17"/>
      <c r="C28" s="22"/>
      <c r="D28" s="44" t="s">
        <v>21</v>
      </c>
      <c r="E28" s="45"/>
      <c r="F28" s="12">
        <f t="shared" si="0"/>
        <v>289803</v>
      </c>
      <c r="G28" s="16">
        <v>302172</v>
      </c>
      <c r="H28" s="38">
        <v>283781</v>
      </c>
      <c r="I28" s="16">
        <v>313347</v>
      </c>
      <c r="J28" s="16">
        <v>339958</v>
      </c>
      <c r="K28" s="16">
        <v>260519</v>
      </c>
      <c r="L28" s="16">
        <v>259148</v>
      </c>
      <c r="M28" s="16">
        <v>242528</v>
      </c>
      <c r="N28" s="16">
        <v>300833</v>
      </c>
      <c r="O28" s="16">
        <v>280644</v>
      </c>
      <c r="P28" s="16">
        <v>280935</v>
      </c>
      <c r="Q28" s="16">
        <v>272372</v>
      </c>
      <c r="R28" s="16">
        <v>341403</v>
      </c>
      <c r="S28" s="29"/>
    </row>
    <row r="29" spans="2:18" s="2" customFormat="1" ht="12" customHeight="1">
      <c r="B29" s="10"/>
      <c r="C29" s="19"/>
      <c r="D29" s="19"/>
      <c r="E29" s="11" t="s">
        <v>22</v>
      </c>
      <c r="F29" s="30">
        <f t="shared" si="0"/>
        <v>69295</v>
      </c>
      <c r="G29" s="9">
        <v>64729</v>
      </c>
      <c r="H29" s="39">
        <v>63804</v>
      </c>
      <c r="I29" s="9">
        <v>74506</v>
      </c>
      <c r="J29" s="9">
        <v>73964</v>
      </c>
      <c r="K29" s="9">
        <v>72062</v>
      </c>
      <c r="L29" s="9">
        <v>64437</v>
      </c>
      <c r="M29" s="9">
        <v>65780</v>
      </c>
      <c r="N29" s="9">
        <v>67455</v>
      </c>
      <c r="O29" s="9">
        <v>69957</v>
      </c>
      <c r="P29" s="9">
        <v>67663</v>
      </c>
      <c r="Q29" s="9">
        <v>65153</v>
      </c>
      <c r="R29" s="9">
        <v>82028</v>
      </c>
    </row>
    <row r="30" spans="2:18" s="2" customFormat="1" ht="12" customHeight="1">
      <c r="B30" s="10"/>
      <c r="C30" s="19"/>
      <c r="D30" s="19"/>
      <c r="E30" s="11" t="s">
        <v>23</v>
      </c>
      <c r="F30" s="30">
        <f t="shared" si="0"/>
        <v>16302</v>
      </c>
      <c r="G30" s="9">
        <v>15486</v>
      </c>
      <c r="H30" s="39">
        <v>18338</v>
      </c>
      <c r="I30" s="9">
        <v>18429</v>
      </c>
      <c r="J30" s="9">
        <v>18284</v>
      </c>
      <c r="K30" s="9">
        <v>15242</v>
      </c>
      <c r="L30" s="9">
        <v>21902</v>
      </c>
      <c r="M30" s="9">
        <v>18229</v>
      </c>
      <c r="N30" s="9">
        <v>14881</v>
      </c>
      <c r="O30" s="9">
        <v>12643</v>
      </c>
      <c r="P30" s="9">
        <v>16399</v>
      </c>
      <c r="Q30" s="9">
        <v>11954</v>
      </c>
      <c r="R30" s="9">
        <v>13841</v>
      </c>
    </row>
    <row r="31" spans="2:18" s="2" customFormat="1" ht="12" customHeight="1">
      <c r="B31" s="10"/>
      <c r="C31" s="19"/>
      <c r="D31" s="19"/>
      <c r="E31" s="11" t="s">
        <v>24</v>
      </c>
      <c r="F31" s="30">
        <f t="shared" si="0"/>
        <v>19176</v>
      </c>
      <c r="G31" s="9">
        <v>25386</v>
      </c>
      <c r="H31" s="39">
        <v>24323</v>
      </c>
      <c r="I31" s="9">
        <v>22065</v>
      </c>
      <c r="J31" s="9">
        <v>21423</v>
      </c>
      <c r="K31" s="9">
        <v>18492</v>
      </c>
      <c r="L31" s="9">
        <v>14433</v>
      </c>
      <c r="M31" s="9">
        <v>16295</v>
      </c>
      <c r="N31" s="9">
        <v>12807</v>
      </c>
      <c r="O31" s="9">
        <v>17392</v>
      </c>
      <c r="P31" s="9">
        <v>17293</v>
      </c>
      <c r="Q31" s="9">
        <v>19887</v>
      </c>
      <c r="R31" s="9">
        <v>20314</v>
      </c>
    </row>
    <row r="32" spans="2:18" s="2" customFormat="1" ht="12" customHeight="1">
      <c r="B32" s="10"/>
      <c r="C32" s="19"/>
      <c r="D32" s="19"/>
      <c r="E32" s="11" t="s">
        <v>25</v>
      </c>
      <c r="F32" s="30">
        <f t="shared" si="0"/>
        <v>8418</v>
      </c>
      <c r="G32" s="9">
        <v>8557</v>
      </c>
      <c r="H32" s="39">
        <v>9185</v>
      </c>
      <c r="I32" s="9">
        <v>9991</v>
      </c>
      <c r="J32" s="9">
        <v>6587</v>
      </c>
      <c r="K32" s="9">
        <v>8508</v>
      </c>
      <c r="L32" s="9">
        <v>7589</v>
      </c>
      <c r="M32" s="9">
        <v>8541</v>
      </c>
      <c r="N32" s="9">
        <v>9925</v>
      </c>
      <c r="O32" s="9">
        <v>5089</v>
      </c>
      <c r="P32" s="9">
        <v>8829</v>
      </c>
      <c r="Q32" s="9">
        <v>10748</v>
      </c>
      <c r="R32" s="9">
        <v>7470</v>
      </c>
    </row>
    <row r="33" spans="2:18" s="2" customFormat="1" ht="12" customHeight="1">
      <c r="B33" s="10"/>
      <c r="C33" s="19"/>
      <c r="D33" s="19"/>
      <c r="E33" s="11" t="s">
        <v>8</v>
      </c>
      <c r="F33" s="30">
        <f t="shared" si="0"/>
        <v>13668</v>
      </c>
      <c r="G33" s="9">
        <v>15320</v>
      </c>
      <c r="H33" s="39">
        <v>12980</v>
      </c>
      <c r="I33" s="9">
        <v>13180</v>
      </c>
      <c r="J33" s="9">
        <v>15023</v>
      </c>
      <c r="K33" s="9">
        <v>12862</v>
      </c>
      <c r="L33" s="9">
        <v>9634</v>
      </c>
      <c r="M33" s="9">
        <v>10266</v>
      </c>
      <c r="N33" s="9">
        <v>9988</v>
      </c>
      <c r="O33" s="9">
        <v>10827</v>
      </c>
      <c r="P33" s="9">
        <v>16954</v>
      </c>
      <c r="Q33" s="9">
        <v>16498</v>
      </c>
      <c r="R33" s="9">
        <v>20478</v>
      </c>
    </row>
    <row r="34" spans="2:18" s="2" customFormat="1" ht="12" customHeight="1">
      <c r="B34" s="10"/>
      <c r="C34" s="19"/>
      <c r="D34" s="19"/>
      <c r="E34" s="11" t="s">
        <v>26</v>
      </c>
      <c r="F34" s="30">
        <f t="shared" si="0"/>
        <v>8602</v>
      </c>
      <c r="G34" s="9">
        <v>10141</v>
      </c>
      <c r="H34" s="39">
        <v>8550</v>
      </c>
      <c r="I34" s="9">
        <v>13078</v>
      </c>
      <c r="J34" s="9">
        <v>6121</v>
      </c>
      <c r="K34" s="9">
        <v>6759</v>
      </c>
      <c r="L34" s="9">
        <v>8145</v>
      </c>
      <c r="M34" s="9">
        <v>6337</v>
      </c>
      <c r="N34" s="9">
        <v>6842</v>
      </c>
      <c r="O34" s="9">
        <v>6807</v>
      </c>
      <c r="P34" s="9">
        <v>9025</v>
      </c>
      <c r="Q34" s="9">
        <v>10268</v>
      </c>
      <c r="R34" s="9">
        <v>11148</v>
      </c>
    </row>
    <row r="35" spans="2:18" s="2" customFormat="1" ht="12" customHeight="1">
      <c r="B35" s="10"/>
      <c r="C35" s="19"/>
      <c r="D35" s="19"/>
      <c r="E35" s="11" t="s">
        <v>28</v>
      </c>
      <c r="F35" s="30">
        <f t="shared" si="0"/>
        <v>40686</v>
      </c>
      <c r="G35" s="9">
        <v>35634</v>
      </c>
      <c r="H35" s="39">
        <v>27496</v>
      </c>
      <c r="I35" s="9">
        <v>35585</v>
      </c>
      <c r="J35" s="9">
        <v>67329</v>
      </c>
      <c r="K35" s="9">
        <v>35728</v>
      </c>
      <c r="L35" s="9">
        <v>28069</v>
      </c>
      <c r="M35" s="9">
        <v>32971</v>
      </c>
      <c r="N35" s="9">
        <v>63720</v>
      </c>
      <c r="O35" s="9">
        <v>38865</v>
      </c>
      <c r="P35" s="9">
        <v>33933</v>
      </c>
      <c r="Q35" s="9">
        <v>45242</v>
      </c>
      <c r="R35" s="9">
        <v>43661</v>
      </c>
    </row>
    <row r="36" spans="2:18" s="2" customFormat="1" ht="12" customHeight="1">
      <c r="B36" s="10"/>
      <c r="C36" s="19"/>
      <c r="D36" s="19"/>
      <c r="E36" s="11" t="s">
        <v>27</v>
      </c>
      <c r="F36" s="30">
        <f t="shared" si="0"/>
        <v>12928</v>
      </c>
      <c r="G36" s="9">
        <v>19615</v>
      </c>
      <c r="H36" s="39">
        <v>7597</v>
      </c>
      <c r="I36" s="9">
        <v>9062</v>
      </c>
      <c r="J36" s="9">
        <v>13232</v>
      </c>
      <c r="K36" s="9">
        <v>11462</v>
      </c>
      <c r="L36" s="9">
        <v>7662</v>
      </c>
      <c r="M36" s="9">
        <v>8157</v>
      </c>
      <c r="N36" s="9">
        <v>10158</v>
      </c>
      <c r="O36" s="9">
        <v>16271</v>
      </c>
      <c r="P36" s="9">
        <v>25324</v>
      </c>
      <c r="Q36" s="9">
        <v>10959</v>
      </c>
      <c r="R36" s="9">
        <v>15632</v>
      </c>
    </row>
    <row r="37" spans="2:18" s="2" customFormat="1" ht="12" customHeight="1">
      <c r="B37" s="10"/>
      <c r="C37" s="19"/>
      <c r="D37" s="19"/>
      <c r="E37" s="11" t="s">
        <v>29</v>
      </c>
      <c r="F37" s="30">
        <f t="shared" si="0"/>
        <v>28675</v>
      </c>
      <c r="G37" s="9">
        <v>26125</v>
      </c>
      <c r="H37" s="39">
        <v>29716</v>
      </c>
      <c r="I37" s="9">
        <v>35736</v>
      </c>
      <c r="J37" s="9">
        <v>25880</v>
      </c>
      <c r="K37" s="9">
        <v>19906</v>
      </c>
      <c r="L37" s="9">
        <v>25439</v>
      </c>
      <c r="M37" s="9">
        <v>23384</v>
      </c>
      <c r="N37" s="9">
        <v>37388</v>
      </c>
      <c r="O37" s="9">
        <v>29894</v>
      </c>
      <c r="P37" s="9">
        <v>32008</v>
      </c>
      <c r="Q37" s="9">
        <v>24938</v>
      </c>
      <c r="R37" s="9">
        <v>33688</v>
      </c>
    </row>
    <row r="38" spans="2:18" s="2" customFormat="1" ht="12" customHeight="1">
      <c r="B38" s="10"/>
      <c r="C38" s="19"/>
      <c r="D38" s="19"/>
      <c r="E38" s="11" t="s">
        <v>30</v>
      </c>
      <c r="F38" s="30">
        <f t="shared" si="0"/>
        <v>72054</v>
      </c>
      <c r="G38" s="9">
        <v>81180</v>
      </c>
      <c r="H38" s="39">
        <v>81793</v>
      </c>
      <c r="I38" s="9">
        <v>81714</v>
      </c>
      <c r="J38" s="9">
        <v>92115</v>
      </c>
      <c r="K38" s="9">
        <v>59499</v>
      </c>
      <c r="L38" s="9">
        <v>71837</v>
      </c>
      <c r="M38" s="9">
        <v>52568</v>
      </c>
      <c r="N38" s="9">
        <v>67670</v>
      </c>
      <c r="O38" s="9">
        <v>72900</v>
      </c>
      <c r="P38" s="9">
        <v>53508</v>
      </c>
      <c r="Q38" s="9">
        <v>56724</v>
      </c>
      <c r="R38" s="9">
        <v>93143</v>
      </c>
    </row>
    <row r="39" spans="2:19" s="4" customFormat="1" ht="12" customHeight="1">
      <c r="B39" s="17"/>
      <c r="C39" s="22"/>
      <c r="D39" s="44" t="s">
        <v>31</v>
      </c>
      <c r="E39" s="45"/>
      <c r="F39" s="12">
        <f t="shared" si="0"/>
        <v>69756</v>
      </c>
      <c r="G39" s="16">
        <v>46817</v>
      </c>
      <c r="H39" s="38">
        <v>46568</v>
      </c>
      <c r="I39" s="16">
        <v>50302</v>
      </c>
      <c r="J39" s="16">
        <v>61466</v>
      </c>
      <c r="K39" s="16">
        <v>70946</v>
      </c>
      <c r="L39" s="16">
        <v>116970</v>
      </c>
      <c r="M39" s="16">
        <v>80143</v>
      </c>
      <c r="N39" s="16">
        <v>50649</v>
      </c>
      <c r="O39" s="16">
        <v>58711</v>
      </c>
      <c r="P39" s="16">
        <v>65088</v>
      </c>
      <c r="Q39" s="16">
        <v>61779</v>
      </c>
      <c r="R39" s="16">
        <v>127627</v>
      </c>
      <c r="S39" s="29"/>
    </row>
    <row r="40" spans="2:18" s="2" customFormat="1" ht="12" customHeight="1">
      <c r="B40" s="10"/>
      <c r="C40" s="19"/>
      <c r="D40" s="19"/>
      <c r="E40" s="11" t="s">
        <v>32</v>
      </c>
      <c r="F40" s="30">
        <f t="shared" si="0"/>
        <v>11501</v>
      </c>
      <c r="G40" s="9">
        <v>6698</v>
      </c>
      <c r="H40" s="39">
        <v>5453</v>
      </c>
      <c r="I40" s="9">
        <v>5924</v>
      </c>
      <c r="J40" s="9">
        <v>7820</v>
      </c>
      <c r="K40" s="9">
        <v>9568</v>
      </c>
      <c r="L40" s="9">
        <v>35152</v>
      </c>
      <c r="M40" s="9">
        <v>19066</v>
      </c>
      <c r="N40" s="9">
        <v>5816</v>
      </c>
      <c r="O40" s="9">
        <v>5184</v>
      </c>
      <c r="P40" s="9">
        <v>6239</v>
      </c>
      <c r="Q40" s="9">
        <v>5974</v>
      </c>
      <c r="R40" s="9">
        <v>25122</v>
      </c>
    </row>
    <row r="41" spans="2:18" s="2" customFormat="1" ht="12" customHeight="1">
      <c r="B41" s="10"/>
      <c r="C41" s="19"/>
      <c r="D41" s="19"/>
      <c r="E41" s="11" t="s">
        <v>33</v>
      </c>
      <c r="F41" s="30">
        <f t="shared" si="0"/>
        <v>14239</v>
      </c>
      <c r="G41" s="9">
        <v>10177</v>
      </c>
      <c r="H41" s="39">
        <v>8906</v>
      </c>
      <c r="I41" s="9">
        <v>9379</v>
      </c>
      <c r="J41" s="9">
        <v>11108</v>
      </c>
      <c r="K41" s="9">
        <v>11601</v>
      </c>
      <c r="L41" s="9">
        <v>15289</v>
      </c>
      <c r="M41" s="9">
        <v>15286</v>
      </c>
      <c r="N41" s="9">
        <v>13038</v>
      </c>
      <c r="O41" s="9">
        <v>21541</v>
      </c>
      <c r="P41" s="9">
        <v>20536</v>
      </c>
      <c r="Q41" s="9">
        <v>16508</v>
      </c>
      <c r="R41" s="9">
        <v>17495</v>
      </c>
    </row>
    <row r="42" spans="2:18" s="2" customFormat="1" ht="12" customHeight="1">
      <c r="B42" s="10"/>
      <c r="C42" s="19"/>
      <c r="D42" s="19"/>
      <c r="E42" s="11" t="s">
        <v>34</v>
      </c>
      <c r="F42" s="30">
        <f t="shared" si="0"/>
        <v>5629</v>
      </c>
      <c r="G42" s="9">
        <v>1212</v>
      </c>
      <c r="H42" s="39">
        <v>1139</v>
      </c>
      <c r="I42" s="9">
        <v>2855</v>
      </c>
      <c r="J42" s="9">
        <v>4522</v>
      </c>
      <c r="K42" s="9">
        <v>19220</v>
      </c>
      <c r="L42" s="9">
        <v>7116</v>
      </c>
      <c r="M42" s="9">
        <v>8984</v>
      </c>
      <c r="N42" s="9">
        <v>3867</v>
      </c>
      <c r="O42" s="9">
        <v>4724</v>
      </c>
      <c r="P42" s="9">
        <v>4426</v>
      </c>
      <c r="Q42" s="9">
        <v>1953</v>
      </c>
      <c r="R42" s="9">
        <v>7531</v>
      </c>
    </row>
    <row r="43" spans="2:19" s="4" customFormat="1" ht="12" customHeight="1">
      <c r="B43" s="17"/>
      <c r="C43" s="44" t="s">
        <v>63</v>
      </c>
      <c r="D43" s="44"/>
      <c r="E43" s="46"/>
      <c r="F43" s="12">
        <v>397478</v>
      </c>
      <c r="G43" s="16">
        <v>328672</v>
      </c>
      <c r="H43" s="38">
        <v>357313</v>
      </c>
      <c r="I43" s="16">
        <v>321341</v>
      </c>
      <c r="J43" s="16">
        <v>371047</v>
      </c>
      <c r="K43" s="16">
        <v>318729</v>
      </c>
      <c r="L43" s="16">
        <v>568202</v>
      </c>
      <c r="M43" s="16">
        <v>409740</v>
      </c>
      <c r="N43" s="16">
        <v>333302</v>
      </c>
      <c r="O43" s="16">
        <v>293172</v>
      </c>
      <c r="P43" s="16">
        <v>352947</v>
      </c>
      <c r="Q43" s="16">
        <v>390972</v>
      </c>
      <c r="R43" s="16">
        <v>724305</v>
      </c>
      <c r="S43" s="29"/>
    </row>
    <row r="44" spans="2:18" s="2" customFormat="1" ht="12" customHeight="1">
      <c r="B44" s="10"/>
      <c r="C44" s="19"/>
      <c r="D44" s="19"/>
      <c r="E44" s="11" t="s">
        <v>35</v>
      </c>
      <c r="F44" s="30">
        <f t="shared" si="0"/>
        <v>326455</v>
      </c>
      <c r="G44" s="9">
        <v>239119</v>
      </c>
      <c r="H44" s="39">
        <v>292087</v>
      </c>
      <c r="I44" s="9">
        <v>266549</v>
      </c>
      <c r="J44" s="9">
        <v>318330</v>
      </c>
      <c r="K44" s="9">
        <v>262615</v>
      </c>
      <c r="L44" s="9">
        <v>504244</v>
      </c>
      <c r="M44" s="9">
        <v>299589</v>
      </c>
      <c r="N44" s="9">
        <v>268289</v>
      </c>
      <c r="O44" s="9">
        <v>237222</v>
      </c>
      <c r="P44" s="9">
        <v>288989</v>
      </c>
      <c r="Q44" s="9">
        <v>313079</v>
      </c>
      <c r="R44" s="9">
        <v>627343</v>
      </c>
    </row>
    <row r="45" spans="2:18" s="2" customFormat="1" ht="12" customHeight="1">
      <c r="B45" s="10"/>
      <c r="C45" s="19"/>
      <c r="D45" s="19"/>
      <c r="E45" s="11" t="s">
        <v>36</v>
      </c>
      <c r="F45" s="30">
        <f t="shared" si="0"/>
        <v>26049</v>
      </c>
      <c r="G45" s="9">
        <v>18080</v>
      </c>
      <c r="H45" s="39">
        <v>20396</v>
      </c>
      <c r="I45" s="9">
        <v>21899</v>
      </c>
      <c r="J45" s="9">
        <v>25232</v>
      </c>
      <c r="K45" s="9">
        <v>22035</v>
      </c>
      <c r="L45" s="9">
        <v>27400</v>
      </c>
      <c r="M45" s="9">
        <v>34865</v>
      </c>
      <c r="N45" s="9">
        <v>31781</v>
      </c>
      <c r="O45" s="9">
        <v>25021</v>
      </c>
      <c r="P45" s="9">
        <v>24787</v>
      </c>
      <c r="Q45" s="9">
        <v>30616</v>
      </c>
      <c r="R45" s="9">
        <v>30472</v>
      </c>
    </row>
    <row r="46" spans="2:18" s="2" customFormat="1" ht="12" customHeight="1">
      <c r="B46" s="10"/>
      <c r="C46" s="19"/>
      <c r="D46" s="19"/>
      <c r="E46" s="11" t="s">
        <v>37</v>
      </c>
      <c r="F46" s="30">
        <f t="shared" si="0"/>
        <v>19511</v>
      </c>
      <c r="G46" s="9">
        <v>43857</v>
      </c>
      <c r="H46" s="39">
        <v>21231</v>
      </c>
      <c r="I46" s="9">
        <v>18641</v>
      </c>
      <c r="J46" s="9">
        <v>12564</v>
      </c>
      <c r="K46" s="9">
        <v>16502</v>
      </c>
      <c r="L46" s="9">
        <v>10299</v>
      </c>
      <c r="M46" s="9">
        <v>9854</v>
      </c>
      <c r="N46" s="9">
        <v>14239</v>
      </c>
      <c r="O46" s="9">
        <v>13809</v>
      </c>
      <c r="P46" s="9">
        <v>17563</v>
      </c>
      <c r="Q46" s="9">
        <v>27733</v>
      </c>
      <c r="R46" s="9">
        <v>27834</v>
      </c>
    </row>
    <row r="47" spans="2:18" s="2" customFormat="1" ht="12" customHeight="1">
      <c r="B47" s="10"/>
      <c r="C47" s="44" t="s">
        <v>38</v>
      </c>
      <c r="D47" s="44"/>
      <c r="E47" s="46"/>
      <c r="F47" s="12">
        <f t="shared" si="0"/>
        <v>62810</v>
      </c>
      <c r="G47" s="16">
        <v>73909</v>
      </c>
      <c r="H47" s="38">
        <v>62315</v>
      </c>
      <c r="I47" s="16">
        <v>50082</v>
      </c>
      <c r="J47" s="16">
        <v>69454</v>
      </c>
      <c r="K47" s="16">
        <v>56350</v>
      </c>
      <c r="L47" s="16">
        <v>65807</v>
      </c>
      <c r="M47" s="16">
        <v>70594</v>
      </c>
      <c r="N47" s="16">
        <v>53803</v>
      </c>
      <c r="O47" s="16">
        <v>54985</v>
      </c>
      <c r="P47" s="16">
        <v>49590</v>
      </c>
      <c r="Q47" s="16">
        <v>68555</v>
      </c>
      <c r="R47" s="16">
        <v>78276</v>
      </c>
    </row>
    <row r="48" spans="2:18" s="2" customFormat="1" ht="12" customHeight="1">
      <c r="B48" s="47" t="s">
        <v>40</v>
      </c>
      <c r="C48" s="48"/>
      <c r="D48" s="48"/>
      <c r="E48" s="49"/>
      <c r="F48" s="12">
        <f t="shared" si="0"/>
        <v>4216</v>
      </c>
      <c r="G48" s="16">
        <v>4384</v>
      </c>
      <c r="H48" s="38">
        <v>3514</v>
      </c>
      <c r="I48" s="16">
        <v>6029</v>
      </c>
      <c r="J48" s="16">
        <v>2028</v>
      </c>
      <c r="K48" s="16">
        <v>2213</v>
      </c>
      <c r="L48" s="16">
        <v>2340</v>
      </c>
      <c r="M48" s="16">
        <v>5965</v>
      </c>
      <c r="N48" s="16">
        <v>3105</v>
      </c>
      <c r="O48" s="16">
        <v>3548</v>
      </c>
      <c r="P48" s="16">
        <v>3443</v>
      </c>
      <c r="Q48" s="16">
        <v>4640</v>
      </c>
      <c r="R48" s="16">
        <v>9380</v>
      </c>
    </row>
    <row r="49" spans="2:18" s="4" customFormat="1" ht="12" customHeight="1">
      <c r="B49" s="47" t="s">
        <v>41</v>
      </c>
      <c r="C49" s="48"/>
      <c r="D49" s="48"/>
      <c r="E49" s="49"/>
      <c r="F49" s="34">
        <v>23.9</v>
      </c>
      <c r="G49" s="34">
        <v>21.4</v>
      </c>
      <c r="H49" s="40">
        <v>22.5</v>
      </c>
      <c r="I49" s="34">
        <v>23.8</v>
      </c>
      <c r="J49" s="34">
        <v>21.8</v>
      </c>
      <c r="K49" s="34">
        <v>27.7</v>
      </c>
      <c r="L49" s="34">
        <v>24.9</v>
      </c>
      <c r="M49" s="34">
        <v>27.1</v>
      </c>
      <c r="N49" s="34">
        <v>22.4</v>
      </c>
      <c r="O49" s="34">
        <v>24.9</v>
      </c>
      <c r="P49" s="34">
        <v>24.1</v>
      </c>
      <c r="Q49" s="34">
        <v>23.9</v>
      </c>
      <c r="R49" s="34">
        <v>24</v>
      </c>
    </row>
    <row r="50" spans="2:5" s="2" customFormat="1" ht="11.25" customHeight="1">
      <c r="B50" s="7"/>
      <c r="C50" s="7"/>
      <c r="D50" s="7"/>
      <c r="E50" s="7"/>
    </row>
    <row r="51" spans="2:5" s="2" customFormat="1" ht="12" customHeight="1">
      <c r="B51" s="8" t="s">
        <v>53</v>
      </c>
      <c r="C51" s="8"/>
      <c r="D51" s="8"/>
      <c r="E51" s="8"/>
    </row>
    <row r="52" spans="2:7" s="2" customFormat="1" ht="12" customHeight="1">
      <c r="B52" s="41" t="s">
        <v>54</v>
      </c>
      <c r="C52" s="42"/>
      <c r="D52" s="42"/>
      <c r="E52" s="42"/>
      <c r="F52" s="42"/>
      <c r="G52" s="43"/>
    </row>
    <row r="53" spans="2:7" ht="12" customHeight="1">
      <c r="B53" s="41" t="s">
        <v>64</v>
      </c>
      <c r="C53" s="42"/>
      <c r="D53" s="42"/>
      <c r="E53" s="42"/>
      <c r="F53" s="42"/>
      <c r="G53" s="43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24">
    <mergeCell ref="D24:E24"/>
    <mergeCell ref="C25:E25"/>
    <mergeCell ref="B26:E26"/>
    <mergeCell ref="D12:E12"/>
    <mergeCell ref="D21:E21"/>
    <mergeCell ref="C22:E22"/>
    <mergeCell ref="D23:E23"/>
    <mergeCell ref="D28:E28"/>
    <mergeCell ref="B7:E7"/>
    <mergeCell ref="B5:E5"/>
    <mergeCell ref="F3:R3"/>
    <mergeCell ref="C11:E11"/>
    <mergeCell ref="B3:E4"/>
    <mergeCell ref="B6:E6"/>
    <mergeCell ref="C27:E27"/>
    <mergeCell ref="B8:E8"/>
    <mergeCell ref="B10:E10"/>
    <mergeCell ref="B52:G52"/>
    <mergeCell ref="B53:G53"/>
    <mergeCell ref="D39:E39"/>
    <mergeCell ref="C43:E43"/>
    <mergeCell ref="C47:E47"/>
    <mergeCell ref="B49:E49"/>
    <mergeCell ref="B48:E48"/>
  </mergeCells>
  <dataValidations count="2">
    <dataValidation allowBlank="1" showInputMessage="1" showErrorMessage="1" imeMode="on" sqref="C3:D4 D12 D11:E11 D13:E20 C11:C21 D21 C22:E22 C23:D24 C25:E25 C27:E27 C28:D28 C29:E38 C39:D39 P50:R65536 I1:N2 P1:R2 I50:N65536 G4:R4 F1:F4 G1:G2 C40:E47 F50:G51 B1:B65536 F54:G65536"/>
    <dataValidation allowBlank="1" showInputMessage="1" showErrorMessage="1" imeMode="off" sqref="F9:R9 G5:R8 G10:R49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6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2006-08-01T04:25:45Z</cp:lastPrinted>
  <dcterms:created xsi:type="dcterms:W3CDTF">1999-06-28T05:42:21Z</dcterms:created>
  <dcterms:modified xsi:type="dcterms:W3CDTF">2008-08-11T06:43:02Z</dcterms:modified>
  <cp:category/>
  <cp:version/>
  <cp:contentType/>
  <cp:contentStatus/>
</cp:coreProperties>
</file>