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勤労者世帯の月別収入と支出（前橋市）" sheetId="1" r:id="rId1"/>
  </sheets>
  <definedNames>
    <definedName name="_xlnm.Print_Area" localSheetId="0">'勤労者世帯の月別収入と支出（前橋市）'!$F$5:$R$53</definedName>
    <definedName name="_xlnm.Print_Titles" localSheetId="0">'勤労者世帯の月別収入と支出（前橋市）'!$B:$E,'勤労者世帯の月別収入と支出（前橋市）'!$1:$4</definedName>
  </definedNames>
  <calcPr fullCalcOnLoad="1"/>
</workbook>
</file>

<file path=xl/sharedStrings.xml><?xml version="1.0" encoding="utf-8"?>
<sst xmlns="http://schemas.openxmlformats.org/spreadsheetml/2006/main" count="87" uniqueCount="65">
  <si>
    <t>費目</t>
  </si>
  <si>
    <t>平均</t>
  </si>
  <si>
    <t>10月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</si>
  <si>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</si>
  <si>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</si>
  <si>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</si>
  <si>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</si>
  <si>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</si>
  <si>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</si>
  <si>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</si>
  <si>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</si>
  <si>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</si>
  <si>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</si>
  <si>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</si>
  <si>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</si>
  <si>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</si>
  <si>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</si>
  <si>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</si>
  <si>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</si>
  <si>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</si>
  <si>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</si>
  <si>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</si>
  <si>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</si>
  <si>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（分割・一括払購入借入金）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</si>
  <si>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</si>
  <si>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</si>
  <si>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</si>
  <si>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</si>
  <si>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</si>
  <si>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</si>
  <si>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</si>
  <si>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</si>
  <si>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</si>
  <si>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</si>
  <si>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</si>
  <si>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</si>
  <si>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</si>
  <si>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</si>
  <si>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</si>
  <si>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</si>
  <si>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</si>
  <si>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実支出以外の支出</t>
  </si>
  <si>
    <t>（預貯金）</t>
  </si>
  <si>
    <t>（保険掛金）</t>
  </si>
  <si>
    <t>（分割・一括払購入借入金返済）</t>
  </si>
  <si>
    <t>繰越金</t>
  </si>
  <si>
    <t>11月</t>
  </si>
  <si>
    <t>現物総額</t>
  </si>
  <si>
    <t>エンゲル係数（％）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</si>
  <si>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</si>
  <si>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</si>
  <si>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</si>
  <si>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</si>
  <si>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</si>
  <si>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</si>
  <si>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</si>
  <si>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</si>
  <si>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</si>
  <si>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円</t>
  </si>
  <si>
    <t>-</t>
  </si>
  <si>
    <t>　　2 勤労者世帯には、農林漁家世帯は含まない。</t>
  </si>
  <si>
    <t>資料：総務省統計局「家計調査報告」「家計調査年報」</t>
  </si>
  <si>
    <t>注）1 ()内の項目は主なものを抜粋したもので、該当費目計には一致しない。</t>
  </si>
  <si>
    <t>平　　　成　　　18　　　年</t>
  </si>
  <si>
    <t>１８－２ 勤労者世帯の月別収入と支出（前橋市）（平成18年）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</si>
</sst>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 ;[Red]\-#,##0\ "/>
    <numFmt numFmtId="182" formatCode="0.00_ "/>
    <numFmt numFmtId="183" formatCode="0.0_);[Red]\(0.0\)"/>
    <numFmt numFmtId="184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3" fillId="0" borderId="4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tabSelected="1" zoomScale="115" zoomScaleNormal="115" zoomScaleSheetLayoutView="115" workbookViewId="0" topLeftCell="A1">
      <pane xSplit="5" ySplit="4" topLeftCell="F4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0" sqref="F50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18" width="11.375" style="1" customWidth="1"/>
    <col min="19" max="19" width="9.375" style="1" bestFit="1" customWidth="1"/>
    <col min="20" max="16384" width="9.00390625" style="1" customWidth="1"/>
  </cols>
  <sheetData>
    <row r="1" spans="2:5" ht="14.25">
      <c r="B1" s="5" t="s">
        <v>64</v>
      </c>
      <c r="C1" s="5"/>
      <c r="D1" s="5"/>
      <c r="E1" s="5"/>
    </row>
    <row r="2" ht="12" customHeight="1"/>
    <row r="3" spans="2:18" s="3" customFormat="1" ht="12" customHeight="1">
      <c r="B3" s="48" t="s">
        <v>0</v>
      </c>
      <c r="C3" s="49"/>
      <c r="D3" s="49"/>
      <c r="E3" s="50"/>
      <c r="F3" s="45" t="s">
        <v>63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spans="2:18" s="3" customFormat="1" ht="12" customHeight="1">
      <c r="B4" s="51"/>
      <c r="C4" s="52"/>
      <c r="D4" s="52"/>
      <c r="E4" s="53"/>
      <c r="F4" s="13" t="s">
        <v>1</v>
      </c>
      <c r="G4" s="13" t="s">
        <v>49</v>
      </c>
      <c r="H4" s="13" t="s">
        <v>50</v>
      </c>
      <c r="I4" s="13" t="s">
        <v>51</v>
      </c>
      <c r="J4" s="13" t="s">
        <v>52</v>
      </c>
      <c r="K4" s="13" t="s">
        <v>53</v>
      </c>
      <c r="L4" s="14" t="s">
        <v>54</v>
      </c>
      <c r="M4" s="13" t="s">
        <v>55</v>
      </c>
      <c r="N4" s="33" t="s">
        <v>56</v>
      </c>
      <c r="O4" s="13" t="s">
        <v>57</v>
      </c>
      <c r="P4" s="13" t="s">
        <v>2</v>
      </c>
      <c r="Q4" s="13" t="s">
        <v>46</v>
      </c>
      <c r="R4" s="33" t="s">
        <v>3</v>
      </c>
    </row>
    <row r="5" spans="2:18" s="3" customFormat="1" ht="12" customHeight="1">
      <c r="B5" s="43" t="s">
        <v>4</v>
      </c>
      <c r="C5" s="44"/>
      <c r="D5" s="44"/>
      <c r="E5" s="41"/>
      <c r="F5" s="30">
        <f>ROUND(SUM(G5:R5)/12,0)</f>
        <v>59</v>
      </c>
      <c r="G5" s="26">
        <v>59</v>
      </c>
      <c r="H5" s="26">
        <v>60</v>
      </c>
      <c r="I5" s="26">
        <v>62</v>
      </c>
      <c r="J5" s="26">
        <v>60</v>
      </c>
      <c r="K5" s="26">
        <v>60</v>
      </c>
      <c r="L5" s="27">
        <v>58</v>
      </c>
      <c r="M5" s="26">
        <v>55</v>
      </c>
      <c r="N5" s="27">
        <v>57</v>
      </c>
      <c r="O5" s="26">
        <v>59</v>
      </c>
      <c r="P5" s="26">
        <v>62</v>
      </c>
      <c r="Q5" s="26">
        <v>61</v>
      </c>
      <c r="R5" s="27">
        <v>59</v>
      </c>
    </row>
    <row r="6" spans="2:18" s="2" customFormat="1" ht="12" customHeight="1">
      <c r="B6" s="43" t="s">
        <v>5</v>
      </c>
      <c r="C6" s="44"/>
      <c r="D6" s="44"/>
      <c r="E6" s="41"/>
      <c r="F6" s="32">
        <f>ROUND(SUM(G6:R6)/12,2)</f>
        <v>3.19</v>
      </c>
      <c r="G6" s="20">
        <v>3.46</v>
      </c>
      <c r="H6" s="20">
        <v>3.3</v>
      </c>
      <c r="I6" s="20">
        <v>3.31</v>
      </c>
      <c r="J6" s="20">
        <v>3.35</v>
      </c>
      <c r="K6" s="20">
        <v>3.22</v>
      </c>
      <c r="L6" s="20">
        <v>3.14</v>
      </c>
      <c r="M6" s="20">
        <v>3.21</v>
      </c>
      <c r="N6" s="32">
        <v>3.25</v>
      </c>
      <c r="O6" s="20">
        <v>3.12</v>
      </c>
      <c r="P6" s="20">
        <v>3.02</v>
      </c>
      <c r="Q6" s="20">
        <v>2.95</v>
      </c>
      <c r="R6" s="20">
        <v>2.96</v>
      </c>
    </row>
    <row r="7" spans="2:18" s="2" customFormat="1" ht="12" customHeight="1">
      <c r="B7" s="43" t="s">
        <v>6</v>
      </c>
      <c r="C7" s="44"/>
      <c r="D7" s="44"/>
      <c r="E7" s="41"/>
      <c r="F7" s="32">
        <f>ROUND(SUM(G7:R7)/12,2)</f>
        <v>1.53</v>
      </c>
      <c r="G7" s="20">
        <v>1.59</v>
      </c>
      <c r="H7" s="20">
        <v>1.58</v>
      </c>
      <c r="I7" s="20">
        <v>1.55</v>
      </c>
      <c r="J7" s="20">
        <v>1.58</v>
      </c>
      <c r="K7" s="20">
        <v>1.64</v>
      </c>
      <c r="L7" s="20">
        <v>1.54</v>
      </c>
      <c r="M7" s="20">
        <v>1.5</v>
      </c>
      <c r="N7" s="20">
        <v>1.56</v>
      </c>
      <c r="O7" s="20">
        <v>1.54</v>
      </c>
      <c r="P7" s="20">
        <v>1.42</v>
      </c>
      <c r="Q7" s="20">
        <v>1.42</v>
      </c>
      <c r="R7" s="20">
        <v>1.45</v>
      </c>
    </row>
    <row r="8" spans="2:18" s="2" customFormat="1" ht="12" customHeight="1">
      <c r="B8" s="43" t="s">
        <v>7</v>
      </c>
      <c r="C8" s="44"/>
      <c r="D8" s="44"/>
      <c r="E8" s="41"/>
      <c r="F8" s="31">
        <f>ROUND(SUM(G8:R8)/12,1)</f>
        <v>48.5</v>
      </c>
      <c r="G8" s="21">
        <v>46.9</v>
      </c>
      <c r="H8" s="21">
        <v>47.1</v>
      </c>
      <c r="I8" s="21">
        <v>47</v>
      </c>
      <c r="J8" s="21">
        <v>47.5</v>
      </c>
      <c r="K8" s="21">
        <v>48.1</v>
      </c>
      <c r="L8" s="21">
        <v>46.8</v>
      </c>
      <c r="M8" s="21">
        <v>49.3</v>
      </c>
      <c r="N8" s="21">
        <v>50.6</v>
      </c>
      <c r="O8" s="21">
        <v>50.4</v>
      </c>
      <c r="P8" s="21">
        <v>49.1</v>
      </c>
      <c r="Q8" s="21">
        <v>48.9</v>
      </c>
      <c r="R8" s="21">
        <v>50.2</v>
      </c>
    </row>
    <row r="9" spans="2:18" s="2" customFormat="1" ht="12" customHeight="1">
      <c r="B9" s="15"/>
      <c r="C9" s="23"/>
      <c r="D9" s="23"/>
      <c r="E9" s="24"/>
      <c r="F9" s="25" t="s">
        <v>58</v>
      </c>
      <c r="G9" s="25" t="s">
        <v>58</v>
      </c>
      <c r="H9" s="25" t="s">
        <v>58</v>
      </c>
      <c r="I9" s="25" t="s">
        <v>58</v>
      </c>
      <c r="J9" s="25" t="s">
        <v>58</v>
      </c>
      <c r="K9" s="25" t="s">
        <v>58</v>
      </c>
      <c r="L9" s="25" t="s">
        <v>58</v>
      </c>
      <c r="M9" s="25" t="s">
        <v>58</v>
      </c>
      <c r="N9" s="25" t="s">
        <v>58</v>
      </c>
      <c r="O9" s="25" t="s">
        <v>58</v>
      </c>
      <c r="P9" s="25" t="s">
        <v>58</v>
      </c>
      <c r="Q9" s="25" t="s">
        <v>58</v>
      </c>
      <c r="R9" s="25" t="s">
        <v>58</v>
      </c>
    </row>
    <row r="10" spans="2:19" s="4" customFormat="1" ht="12" customHeight="1">
      <c r="B10" s="39" t="s">
        <v>9</v>
      </c>
      <c r="C10" s="40"/>
      <c r="D10" s="40"/>
      <c r="E10" s="41"/>
      <c r="F10" s="12">
        <f>ROUND(SUM(G10:R10)/12,0)</f>
        <v>875940</v>
      </c>
      <c r="G10" s="16">
        <v>846641</v>
      </c>
      <c r="H10" s="16">
        <v>1206358</v>
      </c>
      <c r="I10" s="16">
        <v>738932</v>
      </c>
      <c r="J10" s="16">
        <v>778855</v>
      </c>
      <c r="K10" s="16">
        <v>810910</v>
      </c>
      <c r="L10" s="16">
        <v>916305</v>
      </c>
      <c r="M10" s="16">
        <v>1093821</v>
      </c>
      <c r="N10" s="16">
        <v>860628</v>
      </c>
      <c r="O10" s="16">
        <v>683634</v>
      </c>
      <c r="P10" s="16">
        <v>725136</v>
      </c>
      <c r="Q10" s="16">
        <v>684638</v>
      </c>
      <c r="R10" s="16">
        <v>1165418</v>
      </c>
      <c r="S10" s="29"/>
    </row>
    <row r="11" spans="2:19" s="4" customFormat="1" ht="12" customHeight="1">
      <c r="B11" s="17"/>
      <c r="C11" s="37" t="s">
        <v>10</v>
      </c>
      <c r="D11" s="37"/>
      <c r="E11" s="38"/>
      <c r="F11" s="12">
        <f aca="true" t="shared" si="0" ref="F11:F48">ROUND(SUM(G11:R11)/12,0)</f>
        <v>416073</v>
      </c>
      <c r="G11" s="16">
        <v>413117</v>
      </c>
      <c r="H11" s="16">
        <v>399537</v>
      </c>
      <c r="I11" s="16">
        <v>341103</v>
      </c>
      <c r="J11" s="16">
        <v>427817</v>
      </c>
      <c r="K11" s="16">
        <v>373535</v>
      </c>
      <c r="L11" s="16">
        <v>492573</v>
      </c>
      <c r="M11" s="16">
        <v>569488</v>
      </c>
      <c r="N11" s="16">
        <v>440367</v>
      </c>
      <c r="O11" s="16">
        <v>323827</v>
      </c>
      <c r="P11" s="16">
        <v>350983</v>
      </c>
      <c r="Q11" s="16">
        <v>284027</v>
      </c>
      <c r="R11" s="16">
        <v>576498</v>
      </c>
      <c r="S11" s="29"/>
    </row>
    <row r="12" spans="2:19" s="4" customFormat="1" ht="12" customHeight="1">
      <c r="B12" s="17"/>
      <c r="C12" s="22"/>
      <c r="D12" s="37" t="s">
        <v>11</v>
      </c>
      <c r="E12" s="42"/>
      <c r="F12" s="12">
        <f t="shared" si="0"/>
        <v>409711</v>
      </c>
      <c r="G12" s="16">
        <v>395757</v>
      </c>
      <c r="H12" s="16">
        <v>394782</v>
      </c>
      <c r="I12" s="16">
        <v>332419</v>
      </c>
      <c r="J12" s="16">
        <v>416165</v>
      </c>
      <c r="K12" s="16">
        <v>368403</v>
      </c>
      <c r="L12" s="16">
        <v>490025</v>
      </c>
      <c r="M12" s="16">
        <v>566624</v>
      </c>
      <c r="N12" s="16">
        <v>437158</v>
      </c>
      <c r="O12" s="16">
        <v>322166</v>
      </c>
      <c r="P12" s="16">
        <v>347283</v>
      </c>
      <c r="Q12" s="16">
        <v>282167</v>
      </c>
      <c r="R12" s="16">
        <v>563582</v>
      </c>
      <c r="S12" s="29"/>
    </row>
    <row r="13" spans="2:19" s="4" customFormat="1" ht="12" customHeight="1">
      <c r="B13" s="17"/>
      <c r="C13" s="22"/>
      <c r="D13" s="22"/>
      <c r="E13" s="18" t="s">
        <v>12</v>
      </c>
      <c r="F13" s="12">
        <f t="shared" si="0"/>
        <v>385059</v>
      </c>
      <c r="G13" s="16">
        <v>387166</v>
      </c>
      <c r="H13" s="16">
        <v>358414</v>
      </c>
      <c r="I13" s="16">
        <v>331626</v>
      </c>
      <c r="J13" s="16">
        <v>376505</v>
      </c>
      <c r="K13" s="16">
        <v>366006</v>
      </c>
      <c r="L13" s="16">
        <v>442689</v>
      </c>
      <c r="M13" s="16">
        <v>562274</v>
      </c>
      <c r="N13" s="16">
        <v>386019</v>
      </c>
      <c r="O13" s="16">
        <v>320537</v>
      </c>
      <c r="P13" s="16">
        <v>294195</v>
      </c>
      <c r="Q13" s="16">
        <v>281626</v>
      </c>
      <c r="R13" s="16">
        <v>513647</v>
      </c>
      <c r="S13" s="29"/>
    </row>
    <row r="14" spans="2:19" s="2" customFormat="1" ht="12" customHeight="1">
      <c r="B14" s="10"/>
      <c r="C14" s="19"/>
      <c r="D14" s="19"/>
      <c r="E14" s="11" t="s">
        <v>13</v>
      </c>
      <c r="F14" s="30">
        <f t="shared" si="0"/>
        <v>350592</v>
      </c>
      <c r="G14" s="9">
        <v>337569</v>
      </c>
      <c r="H14" s="9">
        <v>320178</v>
      </c>
      <c r="I14" s="9">
        <v>299555</v>
      </c>
      <c r="J14" s="9">
        <v>333300</v>
      </c>
      <c r="K14" s="9">
        <v>329491</v>
      </c>
      <c r="L14" s="9">
        <v>397065</v>
      </c>
      <c r="M14" s="9">
        <v>533782</v>
      </c>
      <c r="N14" s="9">
        <v>364159</v>
      </c>
      <c r="O14" s="9">
        <v>289443</v>
      </c>
      <c r="P14" s="9">
        <v>266791</v>
      </c>
      <c r="Q14" s="9">
        <v>253362</v>
      </c>
      <c r="R14" s="9">
        <v>482403</v>
      </c>
      <c r="S14" s="28"/>
    </row>
    <row r="15" spans="2:18" s="2" customFormat="1" ht="12" customHeight="1">
      <c r="B15" s="10"/>
      <c r="C15" s="19"/>
      <c r="D15" s="19"/>
      <c r="E15" s="11" t="s">
        <v>14</v>
      </c>
      <c r="F15" s="30">
        <f t="shared" si="0"/>
        <v>304155</v>
      </c>
      <c r="G15" s="9">
        <v>336974</v>
      </c>
      <c r="H15" s="9">
        <v>319439</v>
      </c>
      <c r="I15" s="9">
        <v>298962</v>
      </c>
      <c r="J15" s="9">
        <v>320748</v>
      </c>
      <c r="K15" s="9">
        <v>326630</v>
      </c>
      <c r="L15" s="9">
        <v>337468</v>
      </c>
      <c r="M15" s="9">
        <v>316784</v>
      </c>
      <c r="N15" s="9">
        <v>330331</v>
      </c>
      <c r="O15" s="9">
        <v>285306</v>
      </c>
      <c r="P15" s="9">
        <v>266109</v>
      </c>
      <c r="Q15" s="9">
        <v>252859</v>
      </c>
      <c r="R15" s="9">
        <v>258253</v>
      </c>
    </row>
    <row r="16" spans="2:18" s="2" customFormat="1" ht="12" customHeight="1">
      <c r="B16" s="10"/>
      <c r="C16" s="19"/>
      <c r="D16" s="19"/>
      <c r="E16" s="11" t="s">
        <v>15</v>
      </c>
      <c r="F16" s="30">
        <f t="shared" si="0"/>
        <v>46436</v>
      </c>
      <c r="G16" s="9">
        <v>595</v>
      </c>
      <c r="H16" s="9">
        <v>738</v>
      </c>
      <c r="I16" s="9">
        <v>593</v>
      </c>
      <c r="J16" s="9">
        <v>12551</v>
      </c>
      <c r="K16" s="9">
        <v>2861</v>
      </c>
      <c r="L16" s="9">
        <v>59596</v>
      </c>
      <c r="M16" s="9">
        <v>216998</v>
      </c>
      <c r="N16" s="9">
        <v>33828</v>
      </c>
      <c r="O16" s="9">
        <v>4137</v>
      </c>
      <c r="P16" s="9">
        <v>682</v>
      </c>
      <c r="Q16" s="9">
        <v>504</v>
      </c>
      <c r="R16" s="9">
        <v>224149</v>
      </c>
    </row>
    <row r="17" spans="2:18" s="2" customFormat="1" ht="12" customHeight="1">
      <c r="B17" s="10"/>
      <c r="C17" s="19"/>
      <c r="D17" s="19"/>
      <c r="E17" s="11" t="s">
        <v>16</v>
      </c>
      <c r="F17" s="30">
        <f t="shared" si="0"/>
        <v>34467</v>
      </c>
      <c r="G17" s="9">
        <v>49597</v>
      </c>
      <c r="H17" s="9">
        <v>38236</v>
      </c>
      <c r="I17" s="9">
        <v>32071</v>
      </c>
      <c r="J17" s="9">
        <v>43205</v>
      </c>
      <c r="K17" s="9">
        <v>36514</v>
      </c>
      <c r="L17" s="9">
        <v>45625</v>
      </c>
      <c r="M17" s="9">
        <v>28492</v>
      </c>
      <c r="N17" s="9">
        <v>21860</v>
      </c>
      <c r="O17" s="9">
        <v>31094</v>
      </c>
      <c r="P17" s="9">
        <v>27404</v>
      </c>
      <c r="Q17" s="9">
        <v>28264</v>
      </c>
      <c r="R17" s="9">
        <v>31244</v>
      </c>
    </row>
    <row r="18" spans="2:19" s="4" customFormat="1" ht="12" customHeight="1">
      <c r="B18" s="17"/>
      <c r="C18" s="22"/>
      <c r="D18" s="22"/>
      <c r="E18" s="18" t="s">
        <v>17</v>
      </c>
      <c r="F18" s="12">
        <f t="shared" si="0"/>
        <v>474</v>
      </c>
      <c r="G18" s="16" t="s">
        <v>59</v>
      </c>
      <c r="H18" s="16">
        <v>113</v>
      </c>
      <c r="I18" s="16">
        <v>793</v>
      </c>
      <c r="J18" s="16">
        <v>1672</v>
      </c>
      <c r="K18" s="16">
        <v>2317</v>
      </c>
      <c r="L18" s="16">
        <v>796</v>
      </c>
      <c r="M18" s="16" t="s">
        <v>59</v>
      </c>
      <c r="N18" s="16" t="s">
        <v>59</v>
      </c>
      <c r="O18" s="16" t="s">
        <v>59</v>
      </c>
      <c r="P18" s="16" t="s">
        <v>59</v>
      </c>
      <c r="Q18" s="16" t="s">
        <v>59</v>
      </c>
      <c r="R18" s="16" t="s">
        <v>59</v>
      </c>
      <c r="S18" s="29"/>
    </row>
    <row r="19" spans="2:19" s="4" customFormat="1" ht="12" customHeight="1">
      <c r="B19" s="17"/>
      <c r="C19" s="22"/>
      <c r="D19" s="22"/>
      <c r="E19" s="18" t="s">
        <v>18</v>
      </c>
      <c r="F19" s="12">
        <f t="shared" si="0"/>
        <v>24178</v>
      </c>
      <c r="G19" s="16">
        <v>8591</v>
      </c>
      <c r="H19" s="16">
        <v>36255</v>
      </c>
      <c r="I19" s="16" t="s">
        <v>59</v>
      </c>
      <c r="J19" s="16">
        <v>37988</v>
      </c>
      <c r="K19" s="16">
        <v>80</v>
      </c>
      <c r="L19" s="16">
        <v>46540</v>
      </c>
      <c r="M19" s="16">
        <v>4350</v>
      </c>
      <c r="N19" s="16">
        <v>51139</v>
      </c>
      <c r="O19" s="16">
        <v>1629</v>
      </c>
      <c r="P19" s="16">
        <v>53089</v>
      </c>
      <c r="Q19" s="16">
        <v>541</v>
      </c>
      <c r="R19" s="16">
        <v>49935</v>
      </c>
      <c r="S19" s="29"/>
    </row>
    <row r="20" spans="2:18" s="2" customFormat="1" ht="12" customHeight="1">
      <c r="B20" s="10"/>
      <c r="C20" s="19"/>
      <c r="D20" s="19"/>
      <c r="E20" s="11" t="s">
        <v>19</v>
      </c>
      <c r="F20" s="30">
        <f t="shared" si="0"/>
        <v>23671</v>
      </c>
      <c r="G20" s="9">
        <v>8591</v>
      </c>
      <c r="H20" s="9">
        <v>36255</v>
      </c>
      <c r="I20" s="9" t="s">
        <v>59</v>
      </c>
      <c r="J20" s="9">
        <v>37988</v>
      </c>
      <c r="K20" s="9" t="s">
        <v>59</v>
      </c>
      <c r="L20" s="9">
        <v>46540</v>
      </c>
      <c r="M20" s="9">
        <v>2669</v>
      </c>
      <c r="N20" s="9">
        <v>50716</v>
      </c>
      <c r="O20" s="9">
        <v>346</v>
      </c>
      <c r="P20" s="9">
        <v>51178</v>
      </c>
      <c r="Q20" s="9" t="s">
        <v>59</v>
      </c>
      <c r="R20" s="9">
        <v>49770</v>
      </c>
    </row>
    <row r="21" spans="2:19" s="4" customFormat="1" ht="12" customHeight="1">
      <c r="B21" s="17"/>
      <c r="C21" s="22"/>
      <c r="D21" s="37" t="s">
        <v>20</v>
      </c>
      <c r="E21" s="42"/>
      <c r="F21" s="12">
        <f t="shared" si="0"/>
        <v>6362</v>
      </c>
      <c r="G21" s="16">
        <v>17361</v>
      </c>
      <c r="H21" s="16">
        <v>4755</v>
      </c>
      <c r="I21" s="16">
        <v>8683</v>
      </c>
      <c r="J21" s="16">
        <v>11652</v>
      </c>
      <c r="K21" s="16">
        <v>5132</v>
      </c>
      <c r="L21" s="16">
        <v>2548</v>
      </c>
      <c r="M21" s="16">
        <v>2864</v>
      </c>
      <c r="N21" s="16">
        <v>3209</v>
      </c>
      <c r="O21" s="16">
        <v>1661</v>
      </c>
      <c r="P21" s="16">
        <v>3699</v>
      </c>
      <c r="Q21" s="16">
        <v>1859</v>
      </c>
      <c r="R21" s="16">
        <v>12916</v>
      </c>
      <c r="S21" s="29"/>
    </row>
    <row r="22" spans="2:19" s="4" customFormat="1" ht="12" customHeight="1">
      <c r="B22" s="17"/>
      <c r="C22" s="37" t="s">
        <v>21</v>
      </c>
      <c r="D22" s="37"/>
      <c r="E22" s="38"/>
      <c r="F22" s="12">
        <f t="shared" si="0"/>
        <v>385512</v>
      </c>
      <c r="G22" s="16">
        <v>326036</v>
      </c>
      <c r="H22" s="16">
        <v>731412</v>
      </c>
      <c r="I22" s="16">
        <v>324157</v>
      </c>
      <c r="J22" s="16">
        <v>288923</v>
      </c>
      <c r="K22" s="16">
        <v>364769</v>
      </c>
      <c r="L22" s="16">
        <v>351654</v>
      </c>
      <c r="M22" s="16">
        <v>441196</v>
      </c>
      <c r="N22" s="16">
        <v>337642</v>
      </c>
      <c r="O22" s="16">
        <v>295872</v>
      </c>
      <c r="P22" s="16">
        <v>296135</v>
      </c>
      <c r="Q22" s="16">
        <v>338241</v>
      </c>
      <c r="R22" s="16">
        <v>530111</v>
      </c>
      <c r="S22" s="29"/>
    </row>
    <row r="23" spans="2:18" s="2" customFormat="1" ht="12" customHeight="1">
      <c r="B23" s="10"/>
      <c r="C23" s="19"/>
      <c r="D23" s="35" t="s">
        <v>22</v>
      </c>
      <c r="E23" s="36"/>
      <c r="F23" s="30">
        <f t="shared" si="0"/>
        <v>338432</v>
      </c>
      <c r="G23" s="9">
        <v>295790</v>
      </c>
      <c r="H23" s="9">
        <v>632568</v>
      </c>
      <c r="I23" s="9">
        <v>291490</v>
      </c>
      <c r="J23" s="9">
        <v>260723</v>
      </c>
      <c r="K23" s="9">
        <v>318147</v>
      </c>
      <c r="L23" s="9">
        <v>298514</v>
      </c>
      <c r="M23" s="9">
        <v>360881</v>
      </c>
      <c r="N23" s="9">
        <v>306693</v>
      </c>
      <c r="O23" s="9">
        <v>274048</v>
      </c>
      <c r="P23" s="9">
        <v>265929</v>
      </c>
      <c r="Q23" s="9">
        <v>319211</v>
      </c>
      <c r="R23" s="9">
        <v>437187</v>
      </c>
    </row>
    <row r="24" spans="2:18" s="2" customFormat="1" ht="12" customHeight="1">
      <c r="B24" s="10"/>
      <c r="C24" s="19"/>
      <c r="D24" s="35" t="s">
        <v>23</v>
      </c>
      <c r="E24" s="36"/>
      <c r="F24" s="30">
        <f t="shared" si="0"/>
        <v>39064</v>
      </c>
      <c r="G24" s="9">
        <v>18721</v>
      </c>
      <c r="H24" s="9">
        <v>77535</v>
      </c>
      <c r="I24" s="9">
        <v>32495</v>
      </c>
      <c r="J24" s="9">
        <v>16848</v>
      </c>
      <c r="K24" s="9">
        <v>30037</v>
      </c>
      <c r="L24" s="9">
        <v>50609</v>
      </c>
      <c r="M24" s="9">
        <v>80315</v>
      </c>
      <c r="N24" s="9">
        <v>21957</v>
      </c>
      <c r="O24" s="9">
        <v>21710</v>
      </c>
      <c r="P24" s="9">
        <v>18748</v>
      </c>
      <c r="Q24" s="9">
        <v>16951</v>
      </c>
      <c r="R24" s="9">
        <v>82845</v>
      </c>
    </row>
    <row r="25" spans="2:19" s="4" customFormat="1" ht="12" customHeight="1">
      <c r="B25" s="17"/>
      <c r="C25" s="37" t="s">
        <v>24</v>
      </c>
      <c r="D25" s="37"/>
      <c r="E25" s="38"/>
      <c r="F25" s="12">
        <f t="shared" si="0"/>
        <v>74355</v>
      </c>
      <c r="G25" s="16">
        <v>107489</v>
      </c>
      <c r="H25" s="16">
        <v>75408</v>
      </c>
      <c r="I25" s="16">
        <v>73673</v>
      </c>
      <c r="J25" s="16">
        <v>62115</v>
      </c>
      <c r="K25" s="16">
        <v>72606</v>
      </c>
      <c r="L25" s="16">
        <v>72078</v>
      </c>
      <c r="M25" s="16">
        <v>83137</v>
      </c>
      <c r="N25" s="16">
        <v>82619</v>
      </c>
      <c r="O25" s="16">
        <v>63935</v>
      </c>
      <c r="P25" s="16">
        <v>78019</v>
      </c>
      <c r="Q25" s="16">
        <v>62370</v>
      </c>
      <c r="R25" s="16">
        <v>58809</v>
      </c>
      <c r="S25" s="29"/>
    </row>
    <row r="26" spans="2:19" s="4" customFormat="1" ht="12" customHeight="1">
      <c r="B26" s="39" t="s">
        <v>25</v>
      </c>
      <c r="C26" s="40"/>
      <c r="D26" s="40"/>
      <c r="E26" s="41"/>
      <c r="F26" s="12">
        <f t="shared" si="0"/>
        <v>875940</v>
      </c>
      <c r="G26" s="16">
        <v>846641</v>
      </c>
      <c r="H26" s="16">
        <v>1206358</v>
      </c>
      <c r="I26" s="16">
        <v>738932</v>
      </c>
      <c r="J26" s="16">
        <v>778855</v>
      </c>
      <c r="K26" s="16">
        <v>810910</v>
      </c>
      <c r="L26" s="16">
        <v>916305</v>
      </c>
      <c r="M26" s="16">
        <v>1093821</v>
      </c>
      <c r="N26" s="16">
        <v>860628</v>
      </c>
      <c r="O26" s="16">
        <v>683634</v>
      </c>
      <c r="P26" s="16">
        <v>725136</v>
      </c>
      <c r="Q26" s="16">
        <v>684638</v>
      </c>
      <c r="R26" s="16">
        <v>1165418</v>
      </c>
      <c r="S26" s="29"/>
    </row>
    <row r="27" spans="2:19" s="4" customFormat="1" ht="12" customHeight="1">
      <c r="B27" s="17"/>
      <c r="C27" s="37" t="s">
        <v>26</v>
      </c>
      <c r="D27" s="37"/>
      <c r="E27" s="38"/>
      <c r="F27" s="12">
        <f t="shared" si="0"/>
        <v>391301</v>
      </c>
      <c r="G27" s="16">
        <v>364047</v>
      </c>
      <c r="H27" s="16">
        <v>717368</v>
      </c>
      <c r="I27" s="16">
        <v>355842</v>
      </c>
      <c r="J27" s="16">
        <v>308806</v>
      </c>
      <c r="K27" s="16">
        <v>353211</v>
      </c>
      <c r="L27" s="16">
        <v>351494</v>
      </c>
      <c r="M27" s="16">
        <v>425075</v>
      </c>
      <c r="N27" s="16">
        <v>338651</v>
      </c>
      <c r="O27" s="16">
        <v>298362</v>
      </c>
      <c r="P27" s="16">
        <v>317251</v>
      </c>
      <c r="Q27" s="16">
        <v>328225</v>
      </c>
      <c r="R27" s="16">
        <v>537283</v>
      </c>
      <c r="S27" s="29"/>
    </row>
    <row r="28" spans="2:19" s="4" customFormat="1" ht="12" customHeight="1">
      <c r="B28" s="17"/>
      <c r="C28" s="22"/>
      <c r="D28" s="37" t="s">
        <v>27</v>
      </c>
      <c r="E28" s="42"/>
      <c r="F28" s="12">
        <f t="shared" si="0"/>
        <v>331200</v>
      </c>
      <c r="G28" s="16">
        <v>311913</v>
      </c>
      <c r="H28" s="16">
        <v>667289</v>
      </c>
      <c r="I28" s="16">
        <v>315364</v>
      </c>
      <c r="J28" s="16">
        <v>253501</v>
      </c>
      <c r="K28" s="16">
        <v>278776</v>
      </c>
      <c r="L28" s="16">
        <v>267415</v>
      </c>
      <c r="M28" s="16">
        <v>334320</v>
      </c>
      <c r="N28" s="16">
        <v>275903</v>
      </c>
      <c r="O28" s="16">
        <v>255794</v>
      </c>
      <c r="P28" s="16">
        <v>267181</v>
      </c>
      <c r="Q28" s="16">
        <v>290422</v>
      </c>
      <c r="R28" s="16">
        <v>456526</v>
      </c>
      <c r="S28" s="29"/>
    </row>
    <row r="29" spans="2:18" s="2" customFormat="1" ht="12" customHeight="1">
      <c r="B29" s="10"/>
      <c r="C29" s="19"/>
      <c r="D29" s="19"/>
      <c r="E29" s="11" t="s">
        <v>28</v>
      </c>
      <c r="F29" s="30">
        <f t="shared" si="0"/>
        <v>66149</v>
      </c>
      <c r="G29" s="9">
        <v>65081</v>
      </c>
      <c r="H29" s="9">
        <v>57807</v>
      </c>
      <c r="I29" s="9">
        <v>64687</v>
      </c>
      <c r="J29" s="9">
        <v>63982</v>
      </c>
      <c r="K29" s="9">
        <v>63149</v>
      </c>
      <c r="L29" s="9">
        <v>63432</v>
      </c>
      <c r="M29" s="9">
        <v>72175</v>
      </c>
      <c r="N29" s="9">
        <v>73332</v>
      </c>
      <c r="O29" s="9">
        <v>66578</v>
      </c>
      <c r="P29" s="9">
        <v>66511</v>
      </c>
      <c r="Q29" s="9">
        <v>60691</v>
      </c>
      <c r="R29" s="9">
        <v>76367</v>
      </c>
    </row>
    <row r="30" spans="2:18" s="2" customFormat="1" ht="12" customHeight="1">
      <c r="B30" s="10"/>
      <c r="C30" s="19"/>
      <c r="D30" s="19"/>
      <c r="E30" s="11" t="s">
        <v>29</v>
      </c>
      <c r="F30" s="30">
        <f t="shared" si="0"/>
        <v>28703</v>
      </c>
      <c r="G30" s="9">
        <v>15397</v>
      </c>
      <c r="H30" s="9">
        <v>12650</v>
      </c>
      <c r="I30" s="9">
        <v>26115</v>
      </c>
      <c r="J30" s="9">
        <v>9478</v>
      </c>
      <c r="K30" s="9">
        <v>17518</v>
      </c>
      <c r="L30" s="9">
        <v>13657</v>
      </c>
      <c r="M30" s="9">
        <v>18375</v>
      </c>
      <c r="N30" s="9">
        <v>14262</v>
      </c>
      <c r="O30" s="9">
        <v>13004</v>
      </c>
      <c r="P30" s="9">
        <v>23266</v>
      </c>
      <c r="Q30" s="9">
        <v>64569</v>
      </c>
      <c r="R30" s="9">
        <v>116145</v>
      </c>
    </row>
    <row r="31" spans="2:18" s="2" customFormat="1" ht="12" customHeight="1">
      <c r="B31" s="10"/>
      <c r="C31" s="19"/>
      <c r="D31" s="19"/>
      <c r="E31" s="11" t="s">
        <v>30</v>
      </c>
      <c r="F31" s="30">
        <f t="shared" si="0"/>
        <v>18959</v>
      </c>
      <c r="G31" s="9">
        <v>25480</v>
      </c>
      <c r="H31" s="9">
        <v>22032</v>
      </c>
      <c r="I31" s="9">
        <v>22339</v>
      </c>
      <c r="J31" s="9">
        <v>20307</v>
      </c>
      <c r="K31" s="9">
        <v>18851</v>
      </c>
      <c r="L31" s="9">
        <v>17007</v>
      </c>
      <c r="M31" s="9">
        <v>15630</v>
      </c>
      <c r="N31" s="9">
        <v>18365</v>
      </c>
      <c r="O31" s="9">
        <v>16269</v>
      </c>
      <c r="P31" s="9">
        <v>15023</v>
      </c>
      <c r="Q31" s="9">
        <v>17729</v>
      </c>
      <c r="R31" s="9">
        <v>18480</v>
      </c>
    </row>
    <row r="32" spans="2:18" s="2" customFormat="1" ht="12" customHeight="1">
      <c r="B32" s="10"/>
      <c r="C32" s="19"/>
      <c r="D32" s="19"/>
      <c r="E32" s="11" t="s">
        <v>31</v>
      </c>
      <c r="F32" s="30">
        <f t="shared" si="0"/>
        <v>9300</v>
      </c>
      <c r="G32" s="9">
        <v>8760</v>
      </c>
      <c r="H32" s="9">
        <v>11692</v>
      </c>
      <c r="I32" s="9">
        <v>6132</v>
      </c>
      <c r="J32" s="9">
        <v>8109</v>
      </c>
      <c r="K32" s="9">
        <v>6940</v>
      </c>
      <c r="L32" s="9">
        <v>7094</v>
      </c>
      <c r="M32" s="9">
        <v>12130</v>
      </c>
      <c r="N32" s="9">
        <v>9372</v>
      </c>
      <c r="O32" s="9">
        <v>8237</v>
      </c>
      <c r="P32" s="9">
        <v>9612</v>
      </c>
      <c r="Q32" s="9">
        <v>9642</v>
      </c>
      <c r="R32" s="9">
        <v>13879</v>
      </c>
    </row>
    <row r="33" spans="2:18" s="2" customFormat="1" ht="12" customHeight="1">
      <c r="B33" s="10"/>
      <c r="C33" s="19"/>
      <c r="D33" s="19"/>
      <c r="E33" s="11" t="s">
        <v>8</v>
      </c>
      <c r="F33" s="30">
        <f t="shared" si="0"/>
        <v>14134</v>
      </c>
      <c r="G33" s="9">
        <v>28281</v>
      </c>
      <c r="H33" s="9">
        <v>7364</v>
      </c>
      <c r="I33" s="9">
        <v>19481</v>
      </c>
      <c r="J33" s="9">
        <v>14356</v>
      </c>
      <c r="K33" s="9">
        <v>12499</v>
      </c>
      <c r="L33" s="9">
        <v>9886</v>
      </c>
      <c r="M33" s="9">
        <v>15251</v>
      </c>
      <c r="N33" s="9">
        <v>10233</v>
      </c>
      <c r="O33" s="9">
        <v>10811</v>
      </c>
      <c r="P33" s="9">
        <v>14901</v>
      </c>
      <c r="Q33" s="9">
        <v>11598</v>
      </c>
      <c r="R33" s="9">
        <v>14943</v>
      </c>
    </row>
    <row r="34" spans="2:18" s="2" customFormat="1" ht="12" customHeight="1">
      <c r="B34" s="10"/>
      <c r="C34" s="19"/>
      <c r="D34" s="19"/>
      <c r="E34" s="11" t="s">
        <v>32</v>
      </c>
      <c r="F34" s="30">
        <f t="shared" si="0"/>
        <v>9769</v>
      </c>
      <c r="G34" s="9">
        <v>13621</v>
      </c>
      <c r="H34" s="9">
        <v>7934</v>
      </c>
      <c r="I34" s="9">
        <v>10029</v>
      </c>
      <c r="J34" s="9">
        <v>7120</v>
      </c>
      <c r="K34" s="9">
        <v>9607</v>
      </c>
      <c r="L34" s="9">
        <v>11264</v>
      </c>
      <c r="M34" s="9">
        <v>11194</v>
      </c>
      <c r="N34" s="9">
        <v>11210</v>
      </c>
      <c r="O34" s="9">
        <v>9355</v>
      </c>
      <c r="P34" s="9">
        <v>9880</v>
      </c>
      <c r="Q34" s="9">
        <v>8809</v>
      </c>
      <c r="R34" s="9">
        <v>7208</v>
      </c>
    </row>
    <row r="35" spans="2:18" s="2" customFormat="1" ht="12" customHeight="1">
      <c r="B35" s="10"/>
      <c r="C35" s="19"/>
      <c r="D35" s="19"/>
      <c r="E35" s="11" t="s">
        <v>34</v>
      </c>
      <c r="F35" s="30">
        <f t="shared" si="0"/>
        <v>48781</v>
      </c>
      <c r="G35" s="9">
        <v>33003</v>
      </c>
      <c r="H35" s="9">
        <v>86147</v>
      </c>
      <c r="I35" s="9">
        <v>44637</v>
      </c>
      <c r="J35" s="9">
        <v>29484</v>
      </c>
      <c r="K35" s="9">
        <v>37912</v>
      </c>
      <c r="L35" s="9">
        <v>64724</v>
      </c>
      <c r="M35" s="9">
        <v>80453</v>
      </c>
      <c r="N35" s="9">
        <v>35488</v>
      </c>
      <c r="O35" s="9">
        <v>27271</v>
      </c>
      <c r="P35" s="9">
        <v>24691</v>
      </c>
      <c r="Q35" s="9">
        <v>35248</v>
      </c>
      <c r="R35" s="9">
        <v>86314</v>
      </c>
    </row>
    <row r="36" spans="2:18" s="2" customFormat="1" ht="12" customHeight="1">
      <c r="B36" s="10"/>
      <c r="C36" s="19"/>
      <c r="D36" s="19"/>
      <c r="E36" s="11" t="s">
        <v>33</v>
      </c>
      <c r="F36" s="30">
        <f t="shared" si="0"/>
        <v>15150</v>
      </c>
      <c r="G36" s="9">
        <v>13861</v>
      </c>
      <c r="H36" s="9">
        <v>39605</v>
      </c>
      <c r="I36" s="9">
        <v>30506</v>
      </c>
      <c r="J36" s="9">
        <v>16470</v>
      </c>
      <c r="K36" s="9">
        <v>13650</v>
      </c>
      <c r="L36" s="9">
        <v>9265</v>
      </c>
      <c r="M36" s="9">
        <v>14534</v>
      </c>
      <c r="N36" s="9">
        <v>9607</v>
      </c>
      <c r="O36" s="9">
        <v>9569</v>
      </c>
      <c r="P36" s="9">
        <v>10523</v>
      </c>
      <c r="Q36" s="9">
        <v>7208</v>
      </c>
      <c r="R36" s="9">
        <v>7007</v>
      </c>
    </row>
    <row r="37" spans="2:18" s="2" customFormat="1" ht="12" customHeight="1">
      <c r="B37" s="10"/>
      <c r="C37" s="19"/>
      <c r="D37" s="19"/>
      <c r="E37" s="11" t="s">
        <v>35</v>
      </c>
      <c r="F37" s="30">
        <f t="shared" si="0"/>
        <v>31214</v>
      </c>
      <c r="G37" s="9">
        <v>28435</v>
      </c>
      <c r="H37" s="9">
        <v>24066</v>
      </c>
      <c r="I37" s="9">
        <v>34054</v>
      </c>
      <c r="J37" s="9">
        <v>30893</v>
      </c>
      <c r="K37" s="9">
        <v>38466</v>
      </c>
      <c r="L37" s="9">
        <v>28221</v>
      </c>
      <c r="M37" s="9">
        <v>41217</v>
      </c>
      <c r="N37" s="9">
        <v>30972</v>
      </c>
      <c r="O37" s="9">
        <v>35037</v>
      </c>
      <c r="P37" s="9">
        <v>29709</v>
      </c>
      <c r="Q37" s="9">
        <v>21465</v>
      </c>
      <c r="R37" s="9">
        <v>32029</v>
      </c>
    </row>
    <row r="38" spans="2:18" s="2" customFormat="1" ht="12" customHeight="1">
      <c r="B38" s="10"/>
      <c r="C38" s="19"/>
      <c r="D38" s="19"/>
      <c r="E38" s="11" t="s">
        <v>36</v>
      </c>
      <c r="F38" s="30">
        <f t="shared" si="0"/>
        <v>89041</v>
      </c>
      <c r="G38" s="9">
        <v>79992</v>
      </c>
      <c r="H38" s="9">
        <v>397992</v>
      </c>
      <c r="I38" s="9">
        <v>57384</v>
      </c>
      <c r="J38" s="9">
        <v>53301</v>
      </c>
      <c r="K38" s="9">
        <v>60184</v>
      </c>
      <c r="L38" s="9">
        <v>42865</v>
      </c>
      <c r="M38" s="9">
        <v>53362</v>
      </c>
      <c r="N38" s="9">
        <v>63063</v>
      </c>
      <c r="O38" s="9">
        <v>59664</v>
      </c>
      <c r="P38" s="9">
        <v>63065</v>
      </c>
      <c r="Q38" s="9">
        <v>53464</v>
      </c>
      <c r="R38" s="9">
        <v>84155</v>
      </c>
    </row>
    <row r="39" spans="2:19" s="4" customFormat="1" ht="12" customHeight="1">
      <c r="B39" s="17"/>
      <c r="C39" s="22"/>
      <c r="D39" s="37" t="s">
        <v>37</v>
      </c>
      <c r="E39" s="42"/>
      <c r="F39" s="12">
        <f t="shared" si="0"/>
        <v>60101</v>
      </c>
      <c r="G39" s="16">
        <v>52135</v>
      </c>
      <c r="H39" s="16">
        <v>50079</v>
      </c>
      <c r="I39" s="16">
        <v>40478</v>
      </c>
      <c r="J39" s="16">
        <v>55305</v>
      </c>
      <c r="K39" s="16">
        <v>74435</v>
      </c>
      <c r="L39" s="16">
        <v>84079</v>
      </c>
      <c r="M39" s="16">
        <v>90755</v>
      </c>
      <c r="N39" s="16">
        <v>62748</v>
      </c>
      <c r="O39" s="16">
        <v>42568</v>
      </c>
      <c r="P39" s="16">
        <v>50070</v>
      </c>
      <c r="Q39" s="16">
        <v>37803</v>
      </c>
      <c r="R39" s="16">
        <v>80757</v>
      </c>
      <c r="S39" s="29"/>
    </row>
    <row r="40" spans="2:18" s="2" customFormat="1" ht="12" customHeight="1">
      <c r="B40" s="10"/>
      <c r="C40" s="19"/>
      <c r="D40" s="19"/>
      <c r="E40" s="11" t="s">
        <v>38</v>
      </c>
      <c r="F40" s="30">
        <f t="shared" si="0"/>
        <v>12458</v>
      </c>
      <c r="G40" s="9">
        <v>9071</v>
      </c>
      <c r="H40" s="9">
        <v>8399</v>
      </c>
      <c r="I40" s="9">
        <v>7061</v>
      </c>
      <c r="J40" s="9">
        <v>11856</v>
      </c>
      <c r="K40" s="9">
        <v>11858</v>
      </c>
      <c r="L40" s="9">
        <v>18412</v>
      </c>
      <c r="M40" s="9">
        <v>23435</v>
      </c>
      <c r="N40" s="9">
        <v>13397</v>
      </c>
      <c r="O40" s="9">
        <v>9660</v>
      </c>
      <c r="P40" s="9">
        <v>8671</v>
      </c>
      <c r="Q40" s="9">
        <v>6348</v>
      </c>
      <c r="R40" s="9">
        <v>21330</v>
      </c>
    </row>
    <row r="41" spans="2:18" s="2" customFormat="1" ht="12" customHeight="1">
      <c r="B41" s="10"/>
      <c r="C41" s="19"/>
      <c r="D41" s="19"/>
      <c r="E41" s="11" t="s">
        <v>39</v>
      </c>
      <c r="F41" s="30">
        <f t="shared" si="0"/>
        <v>9130</v>
      </c>
      <c r="G41" s="9">
        <v>10163</v>
      </c>
      <c r="H41" s="9">
        <v>7377</v>
      </c>
      <c r="I41" s="9">
        <v>7439</v>
      </c>
      <c r="J41" s="9">
        <v>8650</v>
      </c>
      <c r="K41" s="9">
        <v>8329</v>
      </c>
      <c r="L41" s="9">
        <v>18576</v>
      </c>
      <c r="M41" s="9">
        <v>7442</v>
      </c>
      <c r="N41" s="9">
        <v>11825</v>
      </c>
      <c r="O41" s="9">
        <v>7102</v>
      </c>
      <c r="P41" s="9">
        <v>10297</v>
      </c>
      <c r="Q41" s="9">
        <v>5945</v>
      </c>
      <c r="R41" s="9">
        <v>6412</v>
      </c>
    </row>
    <row r="42" spans="2:18" s="2" customFormat="1" ht="12" customHeight="1">
      <c r="B42" s="10"/>
      <c r="C42" s="19"/>
      <c r="D42" s="19"/>
      <c r="E42" s="11" t="s">
        <v>40</v>
      </c>
      <c r="F42" s="30">
        <f t="shared" si="0"/>
        <v>5960</v>
      </c>
      <c r="G42" s="9">
        <v>2683</v>
      </c>
      <c r="H42" s="9">
        <v>2487</v>
      </c>
      <c r="I42" s="9">
        <v>202</v>
      </c>
      <c r="J42" s="9">
        <v>2808</v>
      </c>
      <c r="K42" s="9">
        <v>23618</v>
      </c>
      <c r="L42" s="9">
        <v>9177</v>
      </c>
      <c r="M42" s="9">
        <v>12477</v>
      </c>
      <c r="N42" s="9">
        <v>3983</v>
      </c>
      <c r="O42" s="9">
        <v>1508</v>
      </c>
      <c r="P42" s="9">
        <v>3196</v>
      </c>
      <c r="Q42" s="9">
        <v>2031</v>
      </c>
      <c r="R42" s="9">
        <v>7352</v>
      </c>
    </row>
    <row r="43" spans="2:19" s="4" customFormat="1" ht="12" customHeight="1">
      <c r="B43" s="17"/>
      <c r="C43" s="37" t="s">
        <v>41</v>
      </c>
      <c r="D43" s="37"/>
      <c r="E43" s="38"/>
      <c r="F43" s="12">
        <f t="shared" si="0"/>
        <v>413041</v>
      </c>
      <c r="G43" s="16">
        <v>415071</v>
      </c>
      <c r="H43" s="16">
        <v>418217</v>
      </c>
      <c r="I43" s="16">
        <v>319055</v>
      </c>
      <c r="J43" s="16">
        <v>395036</v>
      </c>
      <c r="K43" s="16">
        <v>394061</v>
      </c>
      <c r="L43" s="16">
        <v>489627</v>
      </c>
      <c r="M43" s="16">
        <v>589236</v>
      </c>
      <c r="N43" s="16">
        <v>459783</v>
      </c>
      <c r="O43" s="16">
        <v>313522</v>
      </c>
      <c r="P43" s="16">
        <v>337115</v>
      </c>
      <c r="Q43" s="16">
        <v>295149</v>
      </c>
      <c r="R43" s="16">
        <v>530615</v>
      </c>
      <c r="S43" s="29"/>
    </row>
    <row r="44" spans="2:18" s="2" customFormat="1" ht="12" customHeight="1">
      <c r="B44" s="10"/>
      <c r="C44" s="19"/>
      <c r="D44" s="19"/>
      <c r="E44" s="11" t="s">
        <v>42</v>
      </c>
      <c r="F44" s="30">
        <f t="shared" si="0"/>
        <v>333173</v>
      </c>
      <c r="G44" s="9">
        <v>329120</v>
      </c>
      <c r="H44" s="9">
        <v>323824</v>
      </c>
      <c r="I44" s="9">
        <v>249850</v>
      </c>
      <c r="J44" s="9">
        <v>331220</v>
      </c>
      <c r="K44" s="9">
        <v>316482</v>
      </c>
      <c r="L44" s="9">
        <v>396588</v>
      </c>
      <c r="M44" s="9">
        <v>471636</v>
      </c>
      <c r="N44" s="9">
        <v>361644</v>
      </c>
      <c r="O44" s="9">
        <v>245362</v>
      </c>
      <c r="P44" s="9">
        <v>291061</v>
      </c>
      <c r="Q44" s="9">
        <v>218597</v>
      </c>
      <c r="R44" s="9">
        <v>462696</v>
      </c>
    </row>
    <row r="45" spans="2:18" s="2" customFormat="1" ht="12" customHeight="1">
      <c r="B45" s="10"/>
      <c r="C45" s="19"/>
      <c r="D45" s="19"/>
      <c r="E45" s="11" t="s">
        <v>43</v>
      </c>
      <c r="F45" s="30">
        <f t="shared" si="0"/>
        <v>26528</v>
      </c>
      <c r="G45" s="9">
        <v>25213</v>
      </c>
      <c r="H45" s="9">
        <v>32511</v>
      </c>
      <c r="I45" s="9">
        <v>33626</v>
      </c>
      <c r="J45" s="9">
        <v>26861</v>
      </c>
      <c r="K45" s="9">
        <v>28833</v>
      </c>
      <c r="L45" s="9">
        <v>29680</v>
      </c>
      <c r="M45" s="9">
        <v>32587</v>
      </c>
      <c r="N45" s="9">
        <v>32299</v>
      </c>
      <c r="O45" s="9">
        <v>26724</v>
      </c>
      <c r="P45" s="9">
        <v>18594</v>
      </c>
      <c r="Q45" s="9">
        <v>14432</v>
      </c>
      <c r="R45" s="9">
        <v>16980</v>
      </c>
    </row>
    <row r="46" spans="2:18" s="2" customFormat="1" ht="12" customHeight="1">
      <c r="B46" s="10"/>
      <c r="C46" s="19"/>
      <c r="D46" s="19"/>
      <c r="E46" s="11" t="s">
        <v>44</v>
      </c>
      <c r="F46" s="30">
        <f t="shared" si="0"/>
        <v>28753</v>
      </c>
      <c r="G46" s="9">
        <v>28136</v>
      </c>
      <c r="H46" s="9">
        <v>33631</v>
      </c>
      <c r="I46" s="9">
        <v>15095</v>
      </c>
      <c r="J46" s="9">
        <v>18393</v>
      </c>
      <c r="K46" s="9">
        <v>24991</v>
      </c>
      <c r="L46" s="9">
        <v>38829</v>
      </c>
      <c r="M46" s="9">
        <v>55842</v>
      </c>
      <c r="N46" s="9">
        <v>36517</v>
      </c>
      <c r="O46" s="9">
        <v>24559</v>
      </c>
      <c r="P46" s="9">
        <v>15618</v>
      </c>
      <c r="Q46" s="9">
        <v>18918</v>
      </c>
      <c r="R46" s="9">
        <v>34508</v>
      </c>
    </row>
    <row r="47" spans="2:18" s="2" customFormat="1" ht="12" customHeight="1">
      <c r="B47" s="10"/>
      <c r="C47" s="37" t="s">
        <v>45</v>
      </c>
      <c r="D47" s="37"/>
      <c r="E47" s="38"/>
      <c r="F47" s="12">
        <f t="shared" si="0"/>
        <v>71598</v>
      </c>
      <c r="G47" s="16">
        <v>67523</v>
      </c>
      <c r="H47" s="16">
        <v>70772</v>
      </c>
      <c r="I47" s="16">
        <v>64035</v>
      </c>
      <c r="J47" s="16">
        <v>75014</v>
      </c>
      <c r="K47" s="16">
        <v>63638</v>
      </c>
      <c r="L47" s="16">
        <v>75184</v>
      </c>
      <c r="M47" s="16">
        <v>79509</v>
      </c>
      <c r="N47" s="16">
        <v>62194</v>
      </c>
      <c r="O47" s="16">
        <v>71750</v>
      </c>
      <c r="P47" s="16">
        <v>70770</v>
      </c>
      <c r="Q47" s="16">
        <v>61264</v>
      </c>
      <c r="R47" s="16">
        <v>97520</v>
      </c>
    </row>
    <row r="48" spans="2:18" s="2" customFormat="1" ht="12" customHeight="1">
      <c r="B48" s="39" t="s">
        <v>47</v>
      </c>
      <c r="C48" s="40"/>
      <c r="D48" s="40"/>
      <c r="E48" s="41"/>
      <c r="F48" s="12">
        <f t="shared" si="0"/>
        <v>5560</v>
      </c>
      <c r="G48" s="16">
        <v>8570</v>
      </c>
      <c r="H48" s="16">
        <v>5916</v>
      </c>
      <c r="I48" s="16">
        <v>3840</v>
      </c>
      <c r="J48" s="16">
        <v>1930</v>
      </c>
      <c r="K48" s="16">
        <v>3244</v>
      </c>
      <c r="L48" s="16">
        <v>2519</v>
      </c>
      <c r="M48" s="16">
        <v>5105</v>
      </c>
      <c r="N48" s="16">
        <v>6645</v>
      </c>
      <c r="O48" s="16">
        <v>4423</v>
      </c>
      <c r="P48" s="16">
        <v>4948</v>
      </c>
      <c r="Q48" s="16">
        <v>8290</v>
      </c>
      <c r="R48" s="16">
        <v>11293</v>
      </c>
    </row>
    <row r="49" spans="2:18" s="4" customFormat="1" ht="12" customHeight="1">
      <c r="B49" s="39" t="s">
        <v>48</v>
      </c>
      <c r="C49" s="40"/>
      <c r="D49" s="40"/>
      <c r="E49" s="41"/>
      <c r="F49" s="34">
        <v>20</v>
      </c>
      <c r="G49" s="34">
        <v>20.9</v>
      </c>
      <c r="H49" s="34">
        <v>8.7</v>
      </c>
      <c r="I49" s="34">
        <v>20.5</v>
      </c>
      <c r="J49" s="34">
        <v>25.2</v>
      </c>
      <c r="K49" s="34">
        <v>22.7</v>
      </c>
      <c r="L49" s="34">
        <v>23.7</v>
      </c>
      <c r="M49" s="34">
        <v>21.6</v>
      </c>
      <c r="N49" s="34">
        <v>26.6</v>
      </c>
      <c r="O49" s="34">
        <v>26</v>
      </c>
      <c r="P49" s="34">
        <v>24.9</v>
      </c>
      <c r="Q49" s="34">
        <v>20.9</v>
      </c>
      <c r="R49" s="34">
        <v>16.7</v>
      </c>
    </row>
    <row r="50" spans="2:5" s="2" customFormat="1" ht="11.25" customHeight="1">
      <c r="B50" s="7"/>
      <c r="C50" s="7"/>
      <c r="D50" s="7"/>
      <c r="E50" s="7"/>
    </row>
    <row r="51" spans="2:5" s="2" customFormat="1" ht="12" customHeight="1">
      <c r="B51" s="8" t="s">
        <v>61</v>
      </c>
      <c r="C51" s="8"/>
      <c r="D51" s="8"/>
      <c r="E51" s="8"/>
    </row>
    <row r="52" spans="2:7" s="2" customFormat="1" ht="12" customHeight="1">
      <c r="B52" s="54" t="s">
        <v>62</v>
      </c>
      <c r="C52" s="55"/>
      <c r="D52" s="55"/>
      <c r="E52" s="55"/>
      <c r="F52" s="55"/>
      <c r="G52" s="56"/>
    </row>
    <row r="53" spans="2:7" ht="12" customHeight="1">
      <c r="B53" s="54" t="s">
        <v>60</v>
      </c>
      <c r="C53" s="55"/>
      <c r="D53" s="55"/>
      <c r="E53" s="55"/>
      <c r="F53" s="55"/>
      <c r="G53" s="56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24">
    <mergeCell ref="B52:G52"/>
    <mergeCell ref="B53:G53"/>
    <mergeCell ref="D39:E39"/>
    <mergeCell ref="C43:E43"/>
    <mergeCell ref="C47:E47"/>
    <mergeCell ref="B49:E49"/>
    <mergeCell ref="B48:E48"/>
    <mergeCell ref="D28:E28"/>
    <mergeCell ref="B7:E7"/>
    <mergeCell ref="B5:E5"/>
    <mergeCell ref="F3:R3"/>
    <mergeCell ref="C11:E11"/>
    <mergeCell ref="B3:E4"/>
    <mergeCell ref="B6:E6"/>
    <mergeCell ref="C27:E27"/>
    <mergeCell ref="B8:E8"/>
    <mergeCell ref="B10:E10"/>
    <mergeCell ref="D24:E24"/>
    <mergeCell ref="C25:E25"/>
    <mergeCell ref="B26:E26"/>
    <mergeCell ref="D12:E12"/>
    <mergeCell ref="D21:E21"/>
    <mergeCell ref="C22:E22"/>
    <mergeCell ref="D23:E23"/>
  </mergeCells>
  <dataValidations count="2">
    <dataValidation allowBlank="1" showInputMessage="1" showErrorMessage="1" imeMode="on" sqref="C3:D4 D12 D11:E11 D13:E20 C11:C21 D21 C22:E22 C23:D24 C25:E25 C27:E27 C28:D28 C29:E38 C39:D39 P50:R65536 I1:N2 P1:R2 I50:N65536 G4:R4 F1:F4 G1:G2 C40:E47 F50:G51 B1:B65536 F54:G65536"/>
    <dataValidation allowBlank="1" showInputMessage="1" showErrorMessage="1" imeMode="off" sqref="F9:R9 G5:R8 G10:R49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6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2006-08-01T04:25:45Z</cp:lastPrinted>
  <dcterms:created xsi:type="dcterms:W3CDTF">1999-06-28T05:42:21Z</dcterms:created>
  <dcterms:modified xsi:type="dcterms:W3CDTF">2007-09-14T01:10:18Z</dcterms:modified>
  <cp:category/>
  <cp:version/>
  <cp:contentType/>
  <cp:contentStatus/>
</cp:coreProperties>
</file>