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120" windowHeight="4416" activeTab="0"/>
  </bookViews>
  <sheets>
    <sheet name="190_勤労者世帯家計収支（高崎市）" sheetId="1" r:id="rId1"/>
  </sheets>
  <definedNames/>
  <calcPr fullCalcOnLoad="1"/>
</workbook>
</file>

<file path=xl/sharedStrings.xml><?xml version="1.0" encoding="utf-8"?>
<sst xmlns="http://schemas.openxmlformats.org/spreadsheetml/2006/main" count="185" uniqueCount="82">
  <si>
    <t>２月</t>
  </si>
  <si>
    <t>３月</t>
  </si>
  <si>
    <t>４月</t>
  </si>
  <si>
    <t>５月</t>
  </si>
  <si>
    <t>６月</t>
  </si>
  <si>
    <t>７月</t>
  </si>
  <si>
    <t>８月</t>
  </si>
  <si>
    <t>９月</t>
  </si>
  <si>
    <t>11月</t>
  </si>
  <si>
    <t>12月</t>
  </si>
  <si>
    <t>費目別</t>
  </si>
  <si>
    <t>副食品</t>
  </si>
  <si>
    <t>住居費</t>
  </si>
  <si>
    <t>光熱費</t>
  </si>
  <si>
    <t>被服費</t>
  </si>
  <si>
    <t>雑費</t>
  </si>
  <si>
    <t>（臨時）</t>
  </si>
  <si>
    <t>その他の実収入</t>
  </si>
  <si>
    <t>（預金引出）</t>
  </si>
  <si>
    <t>穀類</t>
  </si>
  <si>
    <t>し好食品</t>
  </si>
  <si>
    <t>外食費</t>
  </si>
  <si>
    <t>（教育費）</t>
  </si>
  <si>
    <t>（教養娯楽費）</t>
  </si>
  <si>
    <t>（交際費）</t>
  </si>
  <si>
    <t>（勤労所得税）</t>
  </si>
  <si>
    <t>（その他の税）</t>
  </si>
  <si>
    <t>（貯金）</t>
  </si>
  <si>
    <t>翌月への繰越金</t>
  </si>
  <si>
    <t>（保険掛金）</t>
  </si>
  <si>
    <t>（定期）</t>
  </si>
  <si>
    <t>その他の世帯員収入</t>
  </si>
  <si>
    <t>（家賃地代）</t>
  </si>
  <si>
    <t>（家具什器）</t>
  </si>
  <si>
    <t>（保健衛生費）</t>
  </si>
  <si>
    <t>（損害保険料）</t>
  </si>
  <si>
    <t>記入不備</t>
  </si>
  <si>
    <t>支出総額</t>
  </si>
  <si>
    <t>昭和32年</t>
  </si>
  <si>
    <t>昭和33年</t>
  </si>
  <si>
    <t>平均</t>
  </si>
  <si>
    <t>１月</t>
  </si>
  <si>
    <t>10月</t>
  </si>
  <si>
    <t>世帯人員（人）</t>
  </si>
  <si>
    <t>有業人員（人）</t>
  </si>
  <si>
    <t>世 　帯 　数（世帯）</t>
  </si>
  <si>
    <t>実収入総額</t>
  </si>
  <si>
    <t>事業・内職収入</t>
  </si>
  <si>
    <t>（保険取金）</t>
  </si>
  <si>
    <t>前月からの繰入金</t>
  </si>
  <si>
    <t>勤め先収入</t>
  </si>
  <si>
    <t>世帯主収入</t>
  </si>
  <si>
    <t>（社会保障給付）</t>
  </si>
  <si>
    <t>実収入以外の収入</t>
  </si>
  <si>
    <t>実支出総額</t>
  </si>
  <si>
    <t>消費支出総額</t>
  </si>
  <si>
    <t>食料費</t>
  </si>
  <si>
    <t>非消費支出総額</t>
  </si>
  <si>
    <t>実支出以外の支出</t>
  </si>
  <si>
    <t>収入総額</t>
  </si>
  <si>
    <t>円</t>
  </si>
  <si>
    <t>732</t>
  </si>
  <si>
    <t>453</t>
  </si>
  <si>
    <t>…</t>
  </si>
  <si>
    <t>451</t>
  </si>
  <si>
    <t>388</t>
  </si>
  <si>
    <t>368</t>
  </si>
  <si>
    <t>439</t>
  </si>
  <si>
    <t>430</t>
  </si>
  <si>
    <t>378</t>
  </si>
  <si>
    <t>492</t>
  </si>
  <si>
    <t>383</t>
  </si>
  <si>
    <t>380</t>
  </si>
  <si>
    <t>461</t>
  </si>
  <si>
    <t>483</t>
  </si>
  <si>
    <t>785</t>
  </si>
  <si>
    <t>―</t>
  </si>
  <si>
    <t>―</t>
  </si>
  <si>
    <t>1)昭和３３年1月から、家計収支項目の分類を改めたので、昭和32年は新分類に当てはめたものである。　2）（　　）内の項目は主なものを抜粋したもので総額と一致しない場合もある。</t>
  </si>
  <si>
    <t>資料：県統計課・総理府統計局「家計調査報告」</t>
  </si>
  <si>
    <t>190．勤労者世帯家計収支（高崎市）（昭和32年～33年6月）</t>
  </si>
  <si>
    <t>昭和32年全都市（54都市）平均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</si>
</sst>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0_ "/>
    <numFmt numFmtId="182" formatCode="#,##0.00_ ;[Red]\-#,##0.00\ "/>
    <numFmt numFmtId="183" formatCode="#,##0.00;&quot;△ &quot;#,##0.00"/>
  </numFmts>
  <fonts count="9">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
      <sz val="10"/>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4" fillId="0" borderId="0" xfId="0" applyNumberFormat="1" applyFont="1" applyAlignment="1">
      <alignment vertical="top"/>
    </xf>
    <xf numFmtId="177" fontId="3" fillId="0" borderId="1" xfId="0" applyNumberFormat="1" applyFont="1" applyBorder="1" applyAlignment="1">
      <alignment horizontal="right" vertical="center" wrapText="1"/>
    </xf>
    <xf numFmtId="49" fontId="3" fillId="2" borderId="2" xfId="0" applyNumberFormat="1" applyFont="1" applyFill="1" applyBorder="1" applyAlignment="1">
      <alignment horizontal="distributed" vertical="center" wrapText="1"/>
    </xf>
    <xf numFmtId="0" fontId="3" fillId="3" borderId="3" xfId="0" applyFont="1" applyFill="1" applyBorder="1" applyAlignment="1">
      <alignment horizontal="distributed" vertical="center" wrapText="1"/>
    </xf>
    <xf numFmtId="0" fontId="3" fillId="3" borderId="4" xfId="0" applyFont="1" applyFill="1" applyBorder="1" applyAlignment="1">
      <alignment horizontal="distributed" vertical="center" wrapText="1"/>
    </xf>
    <xf numFmtId="49" fontId="3" fillId="2" borderId="5" xfId="0" applyNumberFormat="1" applyFont="1" applyFill="1" applyBorder="1" applyAlignment="1">
      <alignment horizontal="distributed" vertical="center" wrapText="1"/>
    </xf>
    <xf numFmtId="177" fontId="6" fillId="0" borderId="1" xfId="0" applyNumberFormat="1" applyFont="1" applyBorder="1" applyAlignment="1">
      <alignment horizontal="right" vertical="center" wrapText="1"/>
    </xf>
    <xf numFmtId="49" fontId="3" fillId="2" borderId="6" xfId="0" applyNumberFormat="1" applyFont="1" applyFill="1" applyBorder="1" applyAlignment="1">
      <alignment horizontal="distributed" vertical="center" wrapText="1"/>
    </xf>
    <xf numFmtId="180" fontId="3" fillId="0" borderId="1" xfId="0" applyNumberFormat="1" applyFont="1" applyBorder="1" applyAlignment="1">
      <alignment horizontal="right" vertical="center" wrapText="1"/>
    </xf>
    <xf numFmtId="0" fontId="0" fillId="2" borderId="7" xfId="0" applyFill="1" applyBorder="1" applyAlignment="1">
      <alignment horizontal="distributed" vertical="center"/>
    </xf>
    <xf numFmtId="0" fontId="0" fillId="2" borderId="8" xfId="0" applyFill="1" applyBorder="1" applyAlignment="1">
      <alignment horizontal="distributed" vertical="center"/>
    </xf>
    <xf numFmtId="177" fontId="3" fillId="0" borderId="0" xfId="0" applyNumberFormat="1" applyFont="1" applyAlignment="1">
      <alignment vertical="top" wrapText="1"/>
    </xf>
    <xf numFmtId="177" fontId="6" fillId="0" borderId="0" xfId="0" applyNumberFormat="1" applyFont="1" applyAlignment="1">
      <alignment vertical="top" wrapText="1"/>
    </xf>
    <xf numFmtId="49" fontId="6" fillId="2" borderId="9" xfId="0" applyNumberFormat="1" applyFont="1" applyFill="1" applyBorder="1" applyAlignment="1">
      <alignment horizontal="distributed" vertical="center" wrapText="1"/>
    </xf>
    <xf numFmtId="49" fontId="3" fillId="2" borderId="9" xfId="0" applyNumberFormat="1" applyFont="1" applyFill="1" applyBorder="1" applyAlignment="1">
      <alignment horizontal="distributed" vertical="center" wrapText="1"/>
    </xf>
    <xf numFmtId="0" fontId="3" fillId="0" borderId="10" xfId="0" applyFont="1" applyBorder="1" applyAlignment="1">
      <alignment vertical="top" wrapText="1"/>
    </xf>
    <xf numFmtId="38" fontId="3" fillId="0" borderId="10" xfId="16" applyFont="1" applyBorder="1" applyAlignment="1">
      <alignment horizontal="right" vertical="top" wrapText="1"/>
    </xf>
    <xf numFmtId="38" fontId="6" fillId="0" borderId="10" xfId="16" applyFont="1" applyBorder="1" applyAlignment="1">
      <alignment horizontal="right" vertical="top" wrapText="1"/>
    </xf>
    <xf numFmtId="182" fontId="3" fillId="0" borderId="10" xfId="16" applyNumberFormat="1" applyFont="1" applyBorder="1" applyAlignment="1">
      <alignment horizontal="right" vertical="top" wrapText="1"/>
    </xf>
    <xf numFmtId="0" fontId="3" fillId="2" borderId="5" xfId="0" applyFont="1" applyFill="1" applyBorder="1" applyAlignment="1">
      <alignment vertical="top" wrapText="1"/>
    </xf>
    <xf numFmtId="0" fontId="3" fillId="0" borderId="10" xfId="0" applyFont="1" applyBorder="1" applyAlignment="1">
      <alignment horizontal="right" vertical="top" wrapText="1"/>
    </xf>
    <xf numFmtId="183" fontId="3" fillId="0" borderId="1" xfId="0" applyNumberFormat="1" applyFont="1" applyBorder="1" applyAlignment="1">
      <alignment horizontal="right" vertical="center" wrapText="1"/>
    </xf>
    <xf numFmtId="177" fontId="3" fillId="0" borderId="10" xfId="0" applyNumberFormat="1" applyFont="1" applyBorder="1" applyAlignment="1">
      <alignment horizontal="right" vertical="center" wrapText="1"/>
    </xf>
    <xf numFmtId="0" fontId="3" fillId="0" borderId="0" xfId="0" applyFont="1" applyAlignment="1">
      <alignment/>
    </xf>
    <xf numFmtId="49" fontId="3" fillId="0" borderId="0" xfId="0" applyNumberFormat="1" applyFont="1" applyAlignment="1">
      <alignment/>
    </xf>
    <xf numFmtId="38" fontId="3" fillId="4" borderId="2" xfId="16" applyFont="1" applyFill="1" applyBorder="1" applyAlignment="1">
      <alignment horizontal="right" vertical="center" wrapText="1"/>
    </xf>
    <xf numFmtId="38" fontId="3" fillId="4" borderId="2" xfId="16" applyFont="1" applyFill="1" applyBorder="1" applyAlignment="1">
      <alignment horizontal="right" vertical="top" wrapText="1"/>
    </xf>
    <xf numFmtId="38" fontId="6" fillId="0" borderId="1" xfId="16" applyFont="1" applyBorder="1" applyAlignment="1">
      <alignment horizontal="right" vertical="center" wrapText="1"/>
    </xf>
    <xf numFmtId="38" fontId="6" fillId="0" borderId="0" xfId="16" applyFont="1" applyAlignment="1">
      <alignment vertical="top" wrapText="1"/>
    </xf>
    <xf numFmtId="38" fontId="3" fillId="4" borderId="2" xfId="16" applyFont="1" applyFill="1" applyBorder="1" applyAlignment="1">
      <alignment horizontal="right" vertical="center"/>
    </xf>
    <xf numFmtId="38" fontId="6" fillId="4" borderId="2" xfId="16" applyFont="1" applyFill="1" applyBorder="1" applyAlignment="1">
      <alignment horizontal="right" vertical="center"/>
    </xf>
    <xf numFmtId="0" fontId="3" fillId="4" borderId="2" xfId="0" applyFont="1" applyFill="1" applyBorder="1" applyAlignment="1">
      <alignment horizontal="right" vertical="center"/>
    </xf>
    <xf numFmtId="38" fontId="3" fillId="0" borderId="0" xfId="16" applyFont="1" applyAlignment="1">
      <alignment vertical="top" wrapText="1"/>
    </xf>
    <xf numFmtId="38" fontId="3" fillId="0" borderId="1" xfId="16" applyFont="1" applyBorder="1" applyAlignment="1">
      <alignment horizontal="right" vertical="center" wrapText="1"/>
    </xf>
    <xf numFmtId="38" fontId="6" fillId="4" borderId="2" xfId="16" applyFont="1" applyFill="1" applyBorder="1" applyAlignment="1">
      <alignment horizontal="right" vertical="center" wrapText="1"/>
    </xf>
    <xf numFmtId="38" fontId="3" fillId="4" borderId="8" xfId="16" applyFont="1" applyFill="1" applyBorder="1" applyAlignment="1">
      <alignment horizontal="right" vertical="top" wrapText="1"/>
    </xf>
    <xf numFmtId="38" fontId="3" fillId="0" borderId="10" xfId="16" applyFont="1" applyBorder="1" applyAlignment="1">
      <alignment horizontal="right" vertical="center" wrapText="1"/>
    </xf>
    <xf numFmtId="49" fontId="4" fillId="0" borderId="0" xfId="0" applyNumberFormat="1" applyFont="1" applyAlignment="1">
      <alignment/>
    </xf>
    <xf numFmtId="49" fontId="3" fillId="2" borderId="7" xfId="0" applyNumberFormat="1" applyFont="1" applyFill="1" applyBorder="1" applyAlignment="1">
      <alignment horizontal="distributed" vertical="top" wrapText="1"/>
    </xf>
    <xf numFmtId="49" fontId="3" fillId="2" borderId="8" xfId="0" applyNumberFormat="1" applyFont="1" applyFill="1" applyBorder="1" applyAlignment="1">
      <alignment horizontal="distributed" vertical="top" wrapText="1"/>
    </xf>
    <xf numFmtId="49" fontId="3" fillId="2" borderId="7" xfId="0" applyNumberFormat="1" applyFont="1" applyFill="1" applyBorder="1" applyAlignment="1">
      <alignment horizontal="distributed" vertical="center" wrapText="1"/>
    </xf>
    <xf numFmtId="49" fontId="3" fillId="2" borderId="8" xfId="0" applyNumberFormat="1" applyFont="1" applyFill="1" applyBorder="1" applyAlignment="1">
      <alignment horizontal="distributed" vertical="center" wrapText="1"/>
    </xf>
    <xf numFmtId="49" fontId="6" fillId="2" borderId="7" xfId="0" applyNumberFormat="1" applyFont="1" applyFill="1" applyBorder="1" applyAlignment="1">
      <alignment horizontal="distributed" vertical="center" wrapText="1"/>
    </xf>
    <xf numFmtId="49" fontId="6" fillId="2" borderId="8" xfId="0" applyNumberFormat="1" applyFont="1" applyFill="1" applyBorder="1" applyAlignment="1">
      <alignment horizontal="distributed" vertical="center" wrapText="1"/>
    </xf>
    <xf numFmtId="0" fontId="0" fillId="0" borderId="8" xfId="0" applyFont="1" applyBorder="1" applyAlignment="1">
      <alignment horizontal="distributed"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distributed" vertical="center" wrapText="1"/>
    </xf>
    <xf numFmtId="0" fontId="3" fillId="3" borderId="7" xfId="0" applyFont="1" applyFill="1" applyBorder="1" applyAlignment="1">
      <alignment horizontal="distributed" vertical="center" wrapText="1"/>
    </xf>
    <xf numFmtId="0" fontId="8" fillId="0" borderId="7" xfId="0" applyFont="1" applyBorder="1" applyAlignment="1">
      <alignment horizontal="distributed" vertical="center" wrapText="1"/>
    </xf>
    <xf numFmtId="0" fontId="8" fillId="0" borderId="8" xfId="0" applyFont="1" applyBorder="1" applyAlignment="1">
      <alignment horizontal="distributed" vertical="center" wrapText="1"/>
    </xf>
    <xf numFmtId="49" fontId="3" fillId="2" borderId="5" xfId="0" applyNumberFormat="1" applyFont="1" applyFill="1" applyBorder="1" applyAlignment="1">
      <alignment horizontal="distributed" vertical="center" wrapText="1"/>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49" fontId="3" fillId="2" borderId="9" xfId="0" applyNumberFormat="1" applyFont="1" applyFill="1" applyBorder="1" applyAlignment="1">
      <alignment horizontal="distributed" vertical="center" wrapText="1"/>
    </xf>
    <xf numFmtId="49" fontId="3" fillId="2" borderId="6"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3" fillId="2" borderId="3" xfId="0" applyNumberFormat="1" applyFont="1" applyFill="1" applyBorder="1" applyAlignment="1">
      <alignment horizontal="distributed" vertical="center" wrapText="1"/>
    </xf>
    <xf numFmtId="49" fontId="3" fillId="2" borderId="11" xfId="0" applyNumberFormat="1" applyFont="1" applyFill="1" applyBorder="1" applyAlignment="1">
      <alignment horizontal="distributed" vertical="center" wrapText="1"/>
    </xf>
    <xf numFmtId="49" fontId="3" fillId="2" borderId="12" xfId="0" applyNumberFormat="1" applyFont="1" applyFill="1" applyBorder="1" applyAlignment="1">
      <alignment horizontal="distributed" vertical="center" wrapText="1"/>
    </xf>
    <xf numFmtId="38" fontId="6" fillId="2" borderId="5" xfId="16" applyFont="1" applyFill="1" applyBorder="1" applyAlignment="1">
      <alignment horizontal="distributed" vertical="center" wrapText="1"/>
    </xf>
    <xf numFmtId="38" fontId="6" fillId="0" borderId="7" xfId="16" applyFont="1" applyBorder="1" applyAlignment="1">
      <alignment horizontal="distributed" vertical="center"/>
    </xf>
    <xf numFmtId="38" fontId="3" fillId="0" borderId="8" xfId="16" applyFont="1" applyBorder="1" applyAlignment="1">
      <alignment horizontal="distributed" vertical="center"/>
    </xf>
    <xf numFmtId="49" fontId="3" fillId="4" borderId="1" xfId="0" applyNumberFormat="1" applyFont="1" applyFill="1" applyBorder="1" applyAlignment="1">
      <alignment horizontal="right" vertical="center" wrapText="1"/>
    </xf>
    <xf numFmtId="49" fontId="3" fillId="4" borderId="4" xfId="0" applyNumberFormat="1" applyFont="1" applyFill="1" applyBorder="1" applyAlignment="1">
      <alignment horizontal="right" vertical="center" wrapText="1"/>
    </xf>
    <xf numFmtId="49" fontId="6" fillId="2" borderId="5" xfId="0" applyNumberFormat="1" applyFont="1" applyFill="1" applyBorder="1" applyAlignment="1">
      <alignment horizontal="distributed" vertical="center" wrapText="1"/>
    </xf>
    <xf numFmtId="0" fontId="7" fillId="0" borderId="7" xfId="0" applyFont="1" applyBorder="1" applyAlignment="1">
      <alignment horizontal="distributed" vertical="center"/>
    </xf>
    <xf numFmtId="0" fontId="7" fillId="0" borderId="8"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32</xdr:row>
      <xdr:rowOff>19050</xdr:rowOff>
    </xdr:from>
    <xdr:to>
      <xdr:col>6</xdr:col>
      <xdr:colOff>123825</xdr:colOff>
      <xdr:row>33</xdr:row>
      <xdr:rowOff>133350</xdr:rowOff>
    </xdr:to>
    <xdr:sp>
      <xdr:nvSpPr>
        <xdr:cNvPr id="1" name="AutoShape 1"/>
        <xdr:cNvSpPr>
          <a:spLocks/>
        </xdr:cNvSpPr>
      </xdr:nvSpPr>
      <xdr:spPr>
        <a:xfrm>
          <a:off x="2409825" y="4924425"/>
          <a:ext cx="114300" cy="266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52"/>
  <sheetViews>
    <sheetView tabSelected="1" workbookViewId="0" topLeftCell="A1">
      <selection activeCell="A1" sqref="A1"/>
    </sheetView>
  </sheetViews>
  <sheetFormatPr defaultColWidth="9.00390625" defaultRowHeight="13.5"/>
  <cols>
    <col min="1" max="1" width="2.625" style="1" customWidth="1"/>
    <col min="2" max="2" width="2.375" style="6" customWidth="1"/>
    <col min="3" max="3" width="2.50390625" style="6" customWidth="1"/>
    <col min="4" max="4" width="3.75390625" style="6" customWidth="1"/>
    <col min="5" max="5" width="5.625" style="6" customWidth="1"/>
    <col min="6" max="7" width="14.625" style="6" customWidth="1"/>
    <col min="8" max="8" width="12.125" style="1" bestFit="1" customWidth="1"/>
    <col min="9" max="26" width="9.75390625" style="1" bestFit="1" customWidth="1"/>
    <col min="27" max="27" width="9.375" style="1" bestFit="1" customWidth="1"/>
    <col min="28" max="16384" width="9.00390625" style="1" customWidth="1"/>
  </cols>
  <sheetData>
    <row r="1" spans="2:7" ht="14.25">
      <c r="B1" s="5" t="s">
        <v>80</v>
      </c>
      <c r="C1" s="5"/>
      <c r="D1" s="5"/>
      <c r="E1" s="5"/>
      <c r="F1" s="5"/>
      <c r="G1" s="5"/>
    </row>
    <row r="2" spans="2:6" s="30" customFormat="1" ht="12" customHeight="1">
      <c r="B2" s="31"/>
      <c r="C2" s="31"/>
      <c r="D2" s="31"/>
      <c r="E2" s="44" t="s">
        <v>78</v>
      </c>
      <c r="F2" s="31"/>
    </row>
    <row r="3" spans="2:26" s="3" customFormat="1" ht="12" customHeight="1">
      <c r="B3" s="61" t="s">
        <v>10</v>
      </c>
      <c r="C3" s="62"/>
      <c r="D3" s="62"/>
      <c r="E3" s="62"/>
      <c r="F3" s="63"/>
      <c r="G3" s="52" t="s">
        <v>81</v>
      </c>
      <c r="H3" s="54" t="s">
        <v>38</v>
      </c>
      <c r="I3" s="55"/>
      <c r="J3" s="55"/>
      <c r="K3" s="55"/>
      <c r="L3" s="56"/>
      <c r="M3" s="56"/>
      <c r="N3" s="56"/>
      <c r="O3" s="56"/>
      <c r="P3" s="56"/>
      <c r="Q3" s="56"/>
      <c r="R3" s="56"/>
      <c r="S3" s="56"/>
      <c r="T3" s="57"/>
      <c r="U3" s="54" t="s">
        <v>39</v>
      </c>
      <c r="V3" s="56"/>
      <c r="W3" s="56"/>
      <c r="X3" s="56"/>
      <c r="Y3" s="56"/>
      <c r="Z3" s="57"/>
    </row>
    <row r="4" spans="2:26" s="3" customFormat="1" ht="12" customHeight="1">
      <c r="B4" s="64"/>
      <c r="C4" s="65"/>
      <c r="D4" s="65"/>
      <c r="E4" s="65"/>
      <c r="F4" s="66"/>
      <c r="G4" s="53"/>
      <c r="H4" s="10" t="s">
        <v>40</v>
      </c>
      <c r="I4" s="10" t="s">
        <v>41</v>
      </c>
      <c r="J4" s="10" t="s">
        <v>0</v>
      </c>
      <c r="K4" s="10" t="s">
        <v>1</v>
      </c>
      <c r="L4" s="10" t="s">
        <v>2</v>
      </c>
      <c r="M4" s="10" t="s">
        <v>3</v>
      </c>
      <c r="N4" s="10" t="s">
        <v>4</v>
      </c>
      <c r="O4" s="10" t="s">
        <v>5</v>
      </c>
      <c r="P4" s="10" t="s">
        <v>6</v>
      </c>
      <c r="Q4" s="10" t="s">
        <v>7</v>
      </c>
      <c r="R4" s="10" t="s">
        <v>42</v>
      </c>
      <c r="S4" s="10" t="s">
        <v>8</v>
      </c>
      <c r="T4" s="10" t="s">
        <v>9</v>
      </c>
      <c r="U4" s="10" t="s">
        <v>41</v>
      </c>
      <c r="V4" s="10" t="s">
        <v>0</v>
      </c>
      <c r="W4" s="10" t="s">
        <v>1</v>
      </c>
      <c r="X4" s="10" t="s">
        <v>2</v>
      </c>
      <c r="Y4" s="10" t="s">
        <v>3</v>
      </c>
      <c r="Z4" s="11" t="s">
        <v>4</v>
      </c>
    </row>
    <row r="5" spans="2:26" s="2" customFormat="1" ht="12" customHeight="1">
      <c r="B5" s="58" t="s">
        <v>45</v>
      </c>
      <c r="C5" s="59"/>
      <c r="D5" s="59"/>
      <c r="E5" s="59"/>
      <c r="F5" s="60"/>
      <c r="G5" s="36">
        <v>2604</v>
      </c>
      <c r="H5" s="8">
        <v>51</v>
      </c>
      <c r="I5" s="8">
        <v>51</v>
      </c>
      <c r="J5" s="8">
        <v>51</v>
      </c>
      <c r="K5" s="8">
        <v>49</v>
      </c>
      <c r="L5" s="8">
        <v>50</v>
      </c>
      <c r="M5" s="8">
        <v>51</v>
      </c>
      <c r="N5" s="8">
        <v>51</v>
      </c>
      <c r="O5" s="8">
        <v>51</v>
      </c>
      <c r="P5" s="8">
        <v>51</v>
      </c>
      <c r="Q5" s="8">
        <v>52</v>
      </c>
      <c r="R5" s="23">
        <v>52</v>
      </c>
      <c r="S5" s="8">
        <v>52</v>
      </c>
      <c r="T5" s="8">
        <v>52</v>
      </c>
      <c r="U5" s="8">
        <v>54</v>
      </c>
      <c r="V5" s="8">
        <v>53</v>
      </c>
      <c r="W5" s="8">
        <v>52</v>
      </c>
      <c r="X5" s="8">
        <v>53</v>
      </c>
      <c r="Y5" s="8">
        <v>52</v>
      </c>
      <c r="Z5" s="8">
        <v>52</v>
      </c>
    </row>
    <row r="6" spans="2:26" s="2" customFormat="1" ht="12" customHeight="1">
      <c r="B6" s="58" t="s">
        <v>43</v>
      </c>
      <c r="C6" s="59"/>
      <c r="D6" s="59"/>
      <c r="E6" s="59"/>
      <c r="F6" s="60"/>
      <c r="G6" s="38">
        <v>4.44</v>
      </c>
      <c r="H6" s="28">
        <v>4.53</v>
      </c>
      <c r="I6" s="15">
        <v>4.61</v>
      </c>
      <c r="J6" s="15">
        <v>4.55</v>
      </c>
      <c r="K6" s="15">
        <v>4.59</v>
      </c>
      <c r="L6" s="15">
        <v>4.58</v>
      </c>
      <c r="M6" s="15">
        <v>4.29</v>
      </c>
      <c r="N6" s="15">
        <v>4.39</v>
      </c>
      <c r="O6" s="15">
        <v>4.53</v>
      </c>
      <c r="P6" s="15">
        <v>4.51</v>
      </c>
      <c r="Q6" s="15">
        <v>4.46</v>
      </c>
      <c r="R6" s="25">
        <v>4.65</v>
      </c>
      <c r="S6" s="15">
        <v>4.65</v>
      </c>
      <c r="T6" s="15">
        <v>4.6</v>
      </c>
      <c r="U6" s="15">
        <v>4.55</v>
      </c>
      <c r="V6" s="15">
        <v>4.55</v>
      </c>
      <c r="W6" s="15">
        <v>4.67</v>
      </c>
      <c r="X6" s="15">
        <v>4.6</v>
      </c>
      <c r="Y6" s="15">
        <v>4.63</v>
      </c>
      <c r="Z6" s="15">
        <v>4.46</v>
      </c>
    </row>
    <row r="7" spans="2:26" s="2" customFormat="1" ht="12" customHeight="1">
      <c r="B7" s="58" t="s">
        <v>44</v>
      </c>
      <c r="C7" s="59"/>
      <c r="D7" s="59"/>
      <c r="E7" s="59"/>
      <c r="F7" s="60"/>
      <c r="G7" s="38">
        <v>1.45</v>
      </c>
      <c r="H7" s="28">
        <v>1.44</v>
      </c>
      <c r="I7" s="15">
        <v>1.31</v>
      </c>
      <c r="J7" s="15">
        <v>1.27</v>
      </c>
      <c r="K7" s="15">
        <v>1.2</v>
      </c>
      <c r="L7" s="15">
        <v>1.36</v>
      </c>
      <c r="M7" s="15">
        <v>1.29</v>
      </c>
      <c r="N7" s="15">
        <v>1.41</v>
      </c>
      <c r="O7" s="15">
        <v>1.51</v>
      </c>
      <c r="P7" s="15">
        <v>1.61</v>
      </c>
      <c r="Q7" s="15">
        <v>1.56</v>
      </c>
      <c r="R7" s="25">
        <v>1.62</v>
      </c>
      <c r="S7" s="15">
        <v>1.62</v>
      </c>
      <c r="T7" s="15">
        <v>1.56</v>
      </c>
      <c r="U7" s="15">
        <v>1.42</v>
      </c>
      <c r="V7" s="15">
        <v>1.42</v>
      </c>
      <c r="W7" s="15">
        <v>1.42</v>
      </c>
      <c r="X7" s="15">
        <v>1.42</v>
      </c>
      <c r="Y7" s="15">
        <v>1.38</v>
      </c>
      <c r="Z7" s="15">
        <v>1.37</v>
      </c>
    </row>
    <row r="8" spans="2:26" s="2" customFormat="1" ht="12" customHeight="1">
      <c r="B8" s="12"/>
      <c r="C8" s="16"/>
      <c r="D8" s="16"/>
      <c r="E8" s="16"/>
      <c r="F8" s="17"/>
      <c r="G8" s="38" t="s">
        <v>60</v>
      </c>
      <c r="H8" s="38" t="s">
        <v>60</v>
      </c>
      <c r="I8" s="38" t="s">
        <v>60</v>
      </c>
      <c r="J8" s="38" t="s">
        <v>60</v>
      </c>
      <c r="K8" s="38" t="s">
        <v>60</v>
      </c>
      <c r="L8" s="38" t="s">
        <v>60</v>
      </c>
      <c r="M8" s="38" t="s">
        <v>60</v>
      </c>
      <c r="N8" s="38" t="s">
        <v>60</v>
      </c>
      <c r="O8" s="38" t="s">
        <v>60</v>
      </c>
      <c r="P8" s="38" t="s">
        <v>60</v>
      </c>
      <c r="Q8" s="38" t="s">
        <v>60</v>
      </c>
      <c r="R8" s="38" t="s">
        <v>60</v>
      </c>
      <c r="S8" s="38" t="s">
        <v>60</v>
      </c>
      <c r="T8" s="38" t="s">
        <v>60</v>
      </c>
      <c r="U8" s="38" t="s">
        <v>60</v>
      </c>
      <c r="V8" s="38" t="s">
        <v>60</v>
      </c>
      <c r="W8" s="38" t="s">
        <v>60</v>
      </c>
      <c r="X8" s="38" t="s">
        <v>60</v>
      </c>
      <c r="Y8" s="38" t="s">
        <v>60</v>
      </c>
      <c r="Z8" s="38" t="s">
        <v>60</v>
      </c>
    </row>
    <row r="9" spans="2:26" s="35" customFormat="1" ht="12" customHeight="1">
      <c r="B9" s="67" t="s">
        <v>59</v>
      </c>
      <c r="C9" s="68"/>
      <c r="D9" s="68"/>
      <c r="E9" s="68"/>
      <c r="F9" s="69"/>
      <c r="G9" s="37">
        <v>47105</v>
      </c>
      <c r="H9" s="34">
        <v>40350</v>
      </c>
      <c r="I9" s="34">
        <v>41705</v>
      </c>
      <c r="J9" s="34">
        <v>33801</v>
      </c>
      <c r="K9" s="34">
        <v>39248</v>
      </c>
      <c r="L9" s="34">
        <v>39607</v>
      </c>
      <c r="M9" s="34">
        <v>36287</v>
      </c>
      <c r="N9" s="34">
        <v>43781</v>
      </c>
      <c r="O9" s="34">
        <v>37940</v>
      </c>
      <c r="P9" s="34">
        <v>42693</v>
      </c>
      <c r="Q9" s="34">
        <v>33590</v>
      </c>
      <c r="R9" s="24">
        <v>38827</v>
      </c>
      <c r="S9" s="34">
        <v>35934</v>
      </c>
      <c r="T9" s="34">
        <v>60783</v>
      </c>
      <c r="U9" s="34">
        <v>36787</v>
      </c>
      <c r="V9" s="34">
        <v>34350</v>
      </c>
      <c r="W9" s="34">
        <v>37582</v>
      </c>
      <c r="X9" s="34">
        <v>30655</v>
      </c>
      <c r="Y9" s="34">
        <v>34815</v>
      </c>
      <c r="Z9" s="34">
        <v>41003</v>
      </c>
    </row>
    <row r="10" spans="2:27" s="4" customFormat="1" ht="12" customHeight="1">
      <c r="B10" s="20"/>
      <c r="C10" s="49" t="s">
        <v>46</v>
      </c>
      <c r="D10" s="49"/>
      <c r="E10" s="49"/>
      <c r="F10" s="50"/>
      <c r="G10" s="13">
        <v>32664</v>
      </c>
      <c r="H10" s="13">
        <f>SUM(H11,H16,H17)</f>
        <v>27687</v>
      </c>
      <c r="I10" s="13">
        <f>SUM(I11,I16,I17)</f>
        <v>25564</v>
      </c>
      <c r="J10" s="13">
        <f aca="true" t="shared" si="0" ref="J10:Z10">SUM(J11,J16,J17)</f>
        <v>22445</v>
      </c>
      <c r="K10" s="13">
        <f t="shared" si="0"/>
        <v>25304</v>
      </c>
      <c r="L10" s="13">
        <f t="shared" si="0"/>
        <v>24832</v>
      </c>
      <c r="M10" s="13">
        <f t="shared" si="0"/>
        <v>23616</v>
      </c>
      <c r="N10" s="13">
        <f t="shared" si="0"/>
        <v>33044</v>
      </c>
      <c r="O10" s="13">
        <f t="shared" si="0"/>
        <v>24662</v>
      </c>
      <c r="P10" s="13">
        <f t="shared" si="0"/>
        <v>29835</v>
      </c>
      <c r="Q10" s="13">
        <f t="shared" si="0"/>
        <v>23891</v>
      </c>
      <c r="R10" s="13">
        <f t="shared" si="0"/>
        <v>24818</v>
      </c>
      <c r="S10" s="13">
        <f t="shared" si="0"/>
        <v>24700</v>
      </c>
      <c r="T10" s="13">
        <f t="shared" si="0"/>
        <v>49540</v>
      </c>
      <c r="U10" s="13">
        <f t="shared" si="0"/>
        <v>23055</v>
      </c>
      <c r="V10" s="13">
        <f t="shared" si="0"/>
        <v>20804</v>
      </c>
      <c r="W10" s="13">
        <f t="shared" si="0"/>
        <v>24498</v>
      </c>
      <c r="X10" s="13">
        <f t="shared" si="0"/>
        <v>20868</v>
      </c>
      <c r="Y10" s="13">
        <f t="shared" si="0"/>
        <v>23457</v>
      </c>
      <c r="Z10" s="13">
        <f t="shared" si="0"/>
        <v>30662</v>
      </c>
      <c r="AA10" s="19"/>
    </row>
    <row r="11" spans="2:27" s="4" customFormat="1" ht="12" customHeight="1">
      <c r="B11" s="20"/>
      <c r="C11" s="14"/>
      <c r="D11" s="47" t="s">
        <v>50</v>
      </c>
      <c r="E11" s="47"/>
      <c r="F11" s="48"/>
      <c r="G11" s="8">
        <v>30418</v>
      </c>
      <c r="H11" s="8">
        <f>SUM(H12,H15)</f>
        <v>25470</v>
      </c>
      <c r="I11" s="8">
        <f>SUM(I12,I15)</f>
        <v>23114</v>
      </c>
      <c r="J11" s="8">
        <f aca="true" t="shared" si="1" ref="J11:Z11">SUM(J12,J15)</f>
        <v>21255</v>
      </c>
      <c r="K11" s="8">
        <f t="shared" si="1"/>
        <v>24377</v>
      </c>
      <c r="L11" s="8">
        <f t="shared" si="1"/>
        <v>23043</v>
      </c>
      <c r="M11" s="8">
        <f t="shared" si="1"/>
        <v>22305</v>
      </c>
      <c r="N11" s="8">
        <f t="shared" si="1"/>
        <v>31456</v>
      </c>
      <c r="O11" s="8">
        <f t="shared" si="1"/>
        <v>23350</v>
      </c>
      <c r="P11" s="8">
        <f t="shared" si="1"/>
        <v>26806</v>
      </c>
      <c r="Q11" s="8">
        <f t="shared" si="1"/>
        <v>21037</v>
      </c>
      <c r="R11" s="8">
        <f t="shared" si="1"/>
        <v>21565</v>
      </c>
      <c r="S11" s="8">
        <f t="shared" si="1"/>
        <v>22271</v>
      </c>
      <c r="T11" s="8">
        <f t="shared" si="1"/>
        <v>45068</v>
      </c>
      <c r="U11" s="8">
        <f t="shared" si="1"/>
        <v>21299</v>
      </c>
      <c r="V11" s="8">
        <f t="shared" si="1"/>
        <v>18949</v>
      </c>
      <c r="W11" s="8">
        <f t="shared" si="1"/>
        <v>22883</v>
      </c>
      <c r="X11" s="8">
        <f t="shared" si="1"/>
        <v>18977</v>
      </c>
      <c r="Y11" s="8">
        <f t="shared" si="1"/>
        <v>21139</v>
      </c>
      <c r="Z11" s="8">
        <f t="shared" si="1"/>
        <v>29183</v>
      </c>
      <c r="AA11" s="19"/>
    </row>
    <row r="12" spans="2:27" s="2" customFormat="1" ht="12" customHeight="1">
      <c r="B12" s="21"/>
      <c r="C12" s="14"/>
      <c r="D12" s="47" t="s">
        <v>51</v>
      </c>
      <c r="E12" s="47"/>
      <c r="F12" s="48"/>
      <c r="G12" s="8">
        <v>27341</v>
      </c>
      <c r="H12" s="8">
        <f>SUM(H13:H14)</f>
        <v>22981</v>
      </c>
      <c r="I12" s="8">
        <f>SUM(I13:I14)</f>
        <v>21727</v>
      </c>
      <c r="J12" s="8">
        <f aca="true" t="shared" si="2" ref="J12:X12">SUM(J13:J14)</f>
        <v>20059</v>
      </c>
      <c r="K12" s="8">
        <f t="shared" si="2"/>
        <v>23023</v>
      </c>
      <c r="L12" s="8">
        <f t="shared" si="2"/>
        <v>20788</v>
      </c>
      <c r="M12" s="8">
        <f t="shared" si="2"/>
        <v>20401</v>
      </c>
      <c r="N12" s="8">
        <f t="shared" si="2"/>
        <v>27904</v>
      </c>
      <c r="O12" s="8">
        <f t="shared" si="2"/>
        <v>21006</v>
      </c>
      <c r="P12" s="8">
        <f t="shared" si="2"/>
        <v>23580</v>
      </c>
      <c r="Q12" s="8">
        <f t="shared" si="2"/>
        <v>18538</v>
      </c>
      <c r="R12" s="8">
        <f t="shared" si="2"/>
        <v>19414</v>
      </c>
      <c r="S12" s="8">
        <f t="shared" si="2"/>
        <v>19864</v>
      </c>
      <c r="T12" s="8">
        <f t="shared" si="2"/>
        <v>39469</v>
      </c>
      <c r="U12" s="8">
        <f t="shared" si="2"/>
        <v>18963</v>
      </c>
      <c r="V12" s="8">
        <v>17808</v>
      </c>
      <c r="W12" s="8">
        <v>20304</v>
      </c>
      <c r="X12" s="8">
        <f t="shared" si="2"/>
        <v>17504</v>
      </c>
      <c r="Y12" s="8">
        <v>19399</v>
      </c>
      <c r="Z12" s="8">
        <v>27497</v>
      </c>
      <c r="AA12" s="18"/>
    </row>
    <row r="13" spans="2:26" s="2" customFormat="1" ht="12" customHeight="1">
      <c r="B13" s="21"/>
      <c r="C13" s="14"/>
      <c r="D13" s="14"/>
      <c r="E13" s="47" t="s">
        <v>30</v>
      </c>
      <c r="F13" s="48"/>
      <c r="G13" s="32">
        <v>22853</v>
      </c>
      <c r="H13" s="8">
        <v>19805</v>
      </c>
      <c r="I13" s="8">
        <v>21312</v>
      </c>
      <c r="J13" s="8">
        <v>19906</v>
      </c>
      <c r="K13" s="8">
        <v>20758</v>
      </c>
      <c r="L13" s="8">
        <v>20269</v>
      </c>
      <c r="M13" s="8">
        <v>20251</v>
      </c>
      <c r="N13" s="8">
        <v>20294</v>
      </c>
      <c r="O13" s="8">
        <v>18774</v>
      </c>
      <c r="P13" s="8">
        <v>18471</v>
      </c>
      <c r="Q13" s="8">
        <v>18272</v>
      </c>
      <c r="R13" s="23">
        <v>19343</v>
      </c>
      <c r="S13" s="8">
        <v>19561</v>
      </c>
      <c r="T13" s="8">
        <v>20454</v>
      </c>
      <c r="U13" s="8">
        <v>18483</v>
      </c>
      <c r="V13" s="8">
        <v>17628</v>
      </c>
      <c r="W13" s="8">
        <v>18481</v>
      </c>
      <c r="X13" s="8">
        <v>16913</v>
      </c>
      <c r="Y13" s="8">
        <v>18791</v>
      </c>
      <c r="Z13" s="8">
        <v>19071</v>
      </c>
    </row>
    <row r="14" spans="2:26" s="2" customFormat="1" ht="12" customHeight="1">
      <c r="B14" s="21"/>
      <c r="C14" s="14"/>
      <c r="D14" s="14"/>
      <c r="E14" s="47" t="s">
        <v>16</v>
      </c>
      <c r="F14" s="48"/>
      <c r="G14" s="32">
        <v>4488</v>
      </c>
      <c r="H14" s="8">
        <v>3176</v>
      </c>
      <c r="I14" s="29">
        <v>415</v>
      </c>
      <c r="J14" s="8">
        <v>153</v>
      </c>
      <c r="K14" s="8">
        <v>2265</v>
      </c>
      <c r="L14" s="8">
        <v>519</v>
      </c>
      <c r="M14" s="8">
        <v>150</v>
      </c>
      <c r="N14" s="8">
        <v>7610</v>
      </c>
      <c r="O14" s="8">
        <v>2232</v>
      </c>
      <c r="P14" s="8">
        <v>5109</v>
      </c>
      <c r="Q14" s="8">
        <v>266</v>
      </c>
      <c r="R14" s="23">
        <v>71</v>
      </c>
      <c r="S14" s="8">
        <v>303</v>
      </c>
      <c r="T14" s="8">
        <v>19015</v>
      </c>
      <c r="U14" s="8">
        <v>480</v>
      </c>
      <c r="V14" s="8">
        <v>86</v>
      </c>
      <c r="W14" s="8">
        <v>1734</v>
      </c>
      <c r="X14" s="8">
        <v>591</v>
      </c>
      <c r="Y14" s="8">
        <v>530</v>
      </c>
      <c r="Z14" s="8">
        <v>8321</v>
      </c>
    </row>
    <row r="15" spans="2:26" s="2" customFormat="1" ht="12" customHeight="1">
      <c r="B15" s="21"/>
      <c r="C15" s="14"/>
      <c r="D15" s="47" t="s">
        <v>31</v>
      </c>
      <c r="E15" s="47"/>
      <c r="F15" s="48"/>
      <c r="G15" s="32">
        <v>3077</v>
      </c>
      <c r="H15" s="8">
        <v>2489</v>
      </c>
      <c r="I15" s="2">
        <v>1387</v>
      </c>
      <c r="J15" s="8">
        <v>1196</v>
      </c>
      <c r="K15" s="8">
        <v>1354</v>
      </c>
      <c r="L15" s="8">
        <v>2255</v>
      </c>
      <c r="M15" s="8">
        <v>1904</v>
      </c>
      <c r="N15" s="8">
        <v>3552</v>
      </c>
      <c r="O15" s="8">
        <v>2344</v>
      </c>
      <c r="P15" s="8">
        <v>3226</v>
      </c>
      <c r="Q15" s="8">
        <v>2499</v>
      </c>
      <c r="R15" s="23">
        <v>2151</v>
      </c>
      <c r="S15" s="8">
        <v>2407</v>
      </c>
      <c r="T15" s="8">
        <v>5599</v>
      </c>
      <c r="U15" s="8">
        <v>2336</v>
      </c>
      <c r="V15" s="8">
        <v>1141</v>
      </c>
      <c r="W15" s="8">
        <v>2579</v>
      </c>
      <c r="X15" s="8">
        <v>1473</v>
      </c>
      <c r="Y15" s="8">
        <v>1740</v>
      </c>
      <c r="Z15" s="8">
        <v>1686</v>
      </c>
    </row>
    <row r="16" spans="2:27" s="2" customFormat="1" ht="12" customHeight="1">
      <c r="B16" s="21"/>
      <c r="C16" s="14"/>
      <c r="D16" s="47" t="s">
        <v>47</v>
      </c>
      <c r="E16" s="47"/>
      <c r="F16" s="48"/>
      <c r="G16" s="32">
        <v>669</v>
      </c>
      <c r="H16" s="8">
        <v>679</v>
      </c>
      <c r="I16" s="8">
        <v>198</v>
      </c>
      <c r="J16" s="8">
        <v>190</v>
      </c>
      <c r="K16" s="8">
        <v>106</v>
      </c>
      <c r="L16" s="8">
        <v>471</v>
      </c>
      <c r="M16" s="8">
        <v>500</v>
      </c>
      <c r="N16" s="8">
        <v>643</v>
      </c>
      <c r="O16" s="8">
        <v>669</v>
      </c>
      <c r="P16" s="8">
        <v>762</v>
      </c>
      <c r="Q16" s="8">
        <v>1037</v>
      </c>
      <c r="R16" s="23">
        <v>1177</v>
      </c>
      <c r="S16" s="8">
        <v>967</v>
      </c>
      <c r="T16" s="8">
        <v>1430</v>
      </c>
      <c r="U16" s="8">
        <v>488</v>
      </c>
      <c r="V16" s="8">
        <v>657</v>
      </c>
      <c r="W16" s="8">
        <v>711</v>
      </c>
      <c r="X16" s="8">
        <v>651</v>
      </c>
      <c r="Y16" s="8">
        <v>704</v>
      </c>
      <c r="Z16" s="8">
        <v>504</v>
      </c>
      <c r="AA16" s="18"/>
    </row>
    <row r="17" spans="2:27" s="2" customFormat="1" ht="12" customHeight="1">
      <c r="B17" s="21"/>
      <c r="C17" s="14"/>
      <c r="D17" s="47" t="s">
        <v>17</v>
      </c>
      <c r="E17" s="47"/>
      <c r="F17" s="48"/>
      <c r="G17" s="32">
        <v>1577</v>
      </c>
      <c r="H17" s="8">
        <v>1538</v>
      </c>
      <c r="I17" s="8">
        <v>2252</v>
      </c>
      <c r="J17" s="8">
        <v>1000</v>
      </c>
      <c r="K17" s="8">
        <v>821</v>
      </c>
      <c r="L17" s="8">
        <v>1318</v>
      </c>
      <c r="M17" s="8">
        <v>811</v>
      </c>
      <c r="N17" s="8">
        <v>945</v>
      </c>
      <c r="O17" s="8">
        <v>643</v>
      </c>
      <c r="P17" s="8">
        <v>2267</v>
      </c>
      <c r="Q17" s="8">
        <v>1817</v>
      </c>
      <c r="R17" s="23">
        <v>2076</v>
      </c>
      <c r="S17" s="8">
        <v>1462</v>
      </c>
      <c r="T17" s="8">
        <v>3042</v>
      </c>
      <c r="U17" s="8">
        <v>1268</v>
      </c>
      <c r="V17" s="8">
        <v>1198</v>
      </c>
      <c r="W17" s="8">
        <v>904</v>
      </c>
      <c r="X17" s="8">
        <v>1240</v>
      </c>
      <c r="Y17" s="8">
        <v>1614</v>
      </c>
      <c r="Z17" s="8">
        <v>975</v>
      </c>
      <c r="AA17" s="18"/>
    </row>
    <row r="18" spans="2:26" s="2" customFormat="1" ht="12" customHeight="1">
      <c r="B18" s="21"/>
      <c r="C18" s="14"/>
      <c r="D18" s="14"/>
      <c r="E18" s="47" t="s">
        <v>52</v>
      </c>
      <c r="F18" s="48"/>
      <c r="G18" s="32">
        <v>287</v>
      </c>
      <c r="H18" s="8">
        <v>315</v>
      </c>
      <c r="I18" s="8">
        <v>1514</v>
      </c>
      <c r="J18" s="8">
        <v>168</v>
      </c>
      <c r="K18" s="8">
        <v>61</v>
      </c>
      <c r="L18" s="8">
        <v>182</v>
      </c>
      <c r="M18" s="8">
        <v>333</v>
      </c>
      <c r="N18" s="8">
        <v>243</v>
      </c>
      <c r="O18" s="8">
        <v>137</v>
      </c>
      <c r="P18" s="8" t="s">
        <v>76</v>
      </c>
      <c r="Q18" s="8">
        <v>664</v>
      </c>
      <c r="R18" s="23">
        <v>236</v>
      </c>
      <c r="S18" s="8">
        <v>52</v>
      </c>
      <c r="T18" s="8">
        <v>189</v>
      </c>
      <c r="U18" s="8">
        <v>163</v>
      </c>
      <c r="V18" s="8">
        <v>182</v>
      </c>
      <c r="W18" s="8">
        <v>310</v>
      </c>
      <c r="X18" s="8">
        <v>453</v>
      </c>
      <c r="Y18" s="8">
        <v>308</v>
      </c>
      <c r="Z18" s="8">
        <v>308</v>
      </c>
    </row>
    <row r="19" spans="2:27" s="2" customFormat="1" ht="12" customHeight="1">
      <c r="B19" s="21"/>
      <c r="C19" s="47" t="s">
        <v>53</v>
      </c>
      <c r="D19" s="47"/>
      <c r="E19" s="47"/>
      <c r="F19" s="48"/>
      <c r="G19" s="32">
        <v>5010</v>
      </c>
      <c r="H19" s="8">
        <v>4456</v>
      </c>
      <c r="I19" s="8">
        <v>2715</v>
      </c>
      <c r="J19" s="8">
        <v>3207</v>
      </c>
      <c r="K19" s="8">
        <v>6328</v>
      </c>
      <c r="L19" s="8">
        <v>5673</v>
      </c>
      <c r="M19" s="8">
        <v>5061</v>
      </c>
      <c r="N19" s="8">
        <v>2748</v>
      </c>
      <c r="O19" s="8">
        <v>4058</v>
      </c>
      <c r="P19" s="8">
        <v>4990</v>
      </c>
      <c r="Q19" s="8">
        <v>2859</v>
      </c>
      <c r="R19" s="23">
        <v>6021</v>
      </c>
      <c r="S19" s="8">
        <v>4839</v>
      </c>
      <c r="T19" s="8">
        <v>4967</v>
      </c>
      <c r="U19" s="8">
        <v>4195</v>
      </c>
      <c r="V19" s="8">
        <v>4722</v>
      </c>
      <c r="W19" s="8">
        <v>4414</v>
      </c>
      <c r="X19" s="8">
        <v>3520</v>
      </c>
      <c r="Y19" s="8">
        <v>5592</v>
      </c>
      <c r="Z19" s="8">
        <v>4576</v>
      </c>
      <c r="AA19" s="18"/>
    </row>
    <row r="20" spans="2:26" s="2" customFormat="1" ht="12" customHeight="1">
      <c r="B20" s="21"/>
      <c r="C20" s="14"/>
      <c r="D20" s="47" t="s">
        <v>18</v>
      </c>
      <c r="E20" s="47"/>
      <c r="F20" s="51"/>
      <c r="G20" s="32">
        <v>2477</v>
      </c>
      <c r="H20" s="8">
        <v>2229</v>
      </c>
      <c r="I20" s="8">
        <v>1833</v>
      </c>
      <c r="J20" s="8">
        <v>1473</v>
      </c>
      <c r="K20" s="8">
        <v>3349</v>
      </c>
      <c r="L20" s="8">
        <v>1808</v>
      </c>
      <c r="M20" s="8">
        <v>3194</v>
      </c>
      <c r="N20" s="8">
        <v>696</v>
      </c>
      <c r="O20" s="8">
        <v>1876</v>
      </c>
      <c r="P20" s="8">
        <v>2981</v>
      </c>
      <c r="Q20" s="8">
        <v>1269</v>
      </c>
      <c r="R20" s="23">
        <v>3308</v>
      </c>
      <c r="S20" s="8">
        <v>2742</v>
      </c>
      <c r="T20" s="8">
        <v>2223</v>
      </c>
      <c r="U20" s="8">
        <v>1275</v>
      </c>
      <c r="V20" s="8">
        <v>2713</v>
      </c>
      <c r="W20" s="8">
        <v>1348</v>
      </c>
      <c r="X20" s="8">
        <v>1107</v>
      </c>
      <c r="Y20" s="8">
        <v>1396</v>
      </c>
      <c r="Z20" s="8">
        <v>1695</v>
      </c>
    </row>
    <row r="21" spans="2:26" s="2" customFormat="1" ht="12" customHeight="1">
      <c r="B21" s="21"/>
      <c r="C21" s="14"/>
      <c r="D21" s="47" t="s">
        <v>48</v>
      </c>
      <c r="E21" s="47"/>
      <c r="F21" s="51"/>
      <c r="G21" s="32">
        <v>128</v>
      </c>
      <c r="H21" s="8">
        <v>72</v>
      </c>
      <c r="I21" s="8" t="s">
        <v>76</v>
      </c>
      <c r="J21" s="8">
        <v>175</v>
      </c>
      <c r="K21" s="8">
        <v>163</v>
      </c>
      <c r="L21" s="8" t="s">
        <v>76</v>
      </c>
      <c r="M21" s="8" t="s">
        <v>76</v>
      </c>
      <c r="N21" s="8" t="s">
        <v>76</v>
      </c>
      <c r="O21" s="8">
        <v>127</v>
      </c>
      <c r="P21" s="8" t="s">
        <v>77</v>
      </c>
      <c r="Q21" s="8">
        <v>60</v>
      </c>
      <c r="R21" s="23">
        <v>50</v>
      </c>
      <c r="S21" s="8">
        <v>192</v>
      </c>
      <c r="T21" s="8">
        <v>96</v>
      </c>
      <c r="U21" s="8">
        <v>244</v>
      </c>
      <c r="V21" s="8">
        <v>179</v>
      </c>
      <c r="W21" s="8">
        <v>115</v>
      </c>
      <c r="X21" s="8">
        <v>19</v>
      </c>
      <c r="Y21" s="8">
        <v>230</v>
      </c>
      <c r="Z21" s="8" t="s">
        <v>77</v>
      </c>
    </row>
    <row r="22" spans="2:27" s="2" customFormat="1" ht="12" customHeight="1">
      <c r="B22" s="21"/>
      <c r="C22" s="47" t="s">
        <v>49</v>
      </c>
      <c r="D22" s="47"/>
      <c r="E22" s="47"/>
      <c r="F22" s="48"/>
      <c r="G22" s="32">
        <v>9424</v>
      </c>
      <c r="H22" s="8">
        <v>8199</v>
      </c>
      <c r="I22" s="8">
        <v>13416</v>
      </c>
      <c r="J22" s="8">
        <v>8135</v>
      </c>
      <c r="K22" s="8">
        <v>7616</v>
      </c>
      <c r="L22" s="8">
        <v>9101</v>
      </c>
      <c r="M22" s="8">
        <v>7607</v>
      </c>
      <c r="N22" s="8">
        <v>7986</v>
      </c>
      <c r="O22" s="8">
        <v>9199</v>
      </c>
      <c r="P22" s="8">
        <v>7861</v>
      </c>
      <c r="Q22" s="8">
        <v>6833</v>
      </c>
      <c r="R22" s="23">
        <v>7979</v>
      </c>
      <c r="S22" s="8">
        <v>6384</v>
      </c>
      <c r="T22" s="8">
        <v>6270</v>
      </c>
      <c r="U22" s="8">
        <v>9531</v>
      </c>
      <c r="V22" s="8">
        <v>8811</v>
      </c>
      <c r="W22" s="8">
        <v>8658</v>
      </c>
      <c r="X22" s="8">
        <v>6366</v>
      </c>
      <c r="Y22" s="8">
        <v>5766</v>
      </c>
      <c r="Z22" s="8">
        <v>5764</v>
      </c>
      <c r="AA22" s="18"/>
    </row>
    <row r="23" spans="2:27" s="2" customFormat="1" ht="12" customHeight="1">
      <c r="B23" s="21"/>
      <c r="C23" s="45" t="s">
        <v>36</v>
      </c>
      <c r="D23" s="45"/>
      <c r="E23" s="45"/>
      <c r="F23" s="46"/>
      <c r="G23" s="33">
        <v>7</v>
      </c>
      <c r="H23" s="8">
        <v>8</v>
      </c>
      <c r="I23" s="8">
        <v>10</v>
      </c>
      <c r="J23" s="8">
        <v>14</v>
      </c>
      <c r="K23" s="8">
        <v>0</v>
      </c>
      <c r="L23" s="8">
        <v>1</v>
      </c>
      <c r="M23" s="8">
        <v>3</v>
      </c>
      <c r="N23" s="8">
        <v>3</v>
      </c>
      <c r="O23" s="8">
        <v>21</v>
      </c>
      <c r="P23" s="8">
        <v>7</v>
      </c>
      <c r="Q23" s="8">
        <v>7</v>
      </c>
      <c r="R23" s="23">
        <v>9</v>
      </c>
      <c r="S23" s="8">
        <v>11</v>
      </c>
      <c r="T23" s="8">
        <v>6</v>
      </c>
      <c r="U23" s="8">
        <v>6</v>
      </c>
      <c r="V23" s="8">
        <v>13</v>
      </c>
      <c r="W23" s="8">
        <v>12</v>
      </c>
      <c r="X23" s="8">
        <v>1</v>
      </c>
      <c r="Y23" s="8" t="s">
        <v>76</v>
      </c>
      <c r="Z23" s="8">
        <v>1</v>
      </c>
      <c r="AA23" s="18"/>
    </row>
    <row r="24" spans="2:27" s="4" customFormat="1" ht="12" customHeight="1">
      <c r="B24" s="72" t="s">
        <v>37</v>
      </c>
      <c r="C24" s="73"/>
      <c r="D24" s="73"/>
      <c r="E24" s="73"/>
      <c r="F24" s="74"/>
      <c r="G24" s="37">
        <v>47105</v>
      </c>
      <c r="H24" s="34">
        <v>40350</v>
      </c>
      <c r="I24" s="13">
        <v>41705</v>
      </c>
      <c r="J24" s="13">
        <v>33801</v>
      </c>
      <c r="K24" s="13">
        <v>39248</v>
      </c>
      <c r="L24" s="13">
        <v>39607</v>
      </c>
      <c r="M24" s="13">
        <v>36287</v>
      </c>
      <c r="N24" s="13">
        <v>43781</v>
      </c>
      <c r="O24" s="13">
        <v>37940</v>
      </c>
      <c r="P24" s="13">
        <v>42693</v>
      </c>
      <c r="Q24" s="13">
        <v>33590</v>
      </c>
      <c r="R24" s="24">
        <v>38827</v>
      </c>
      <c r="S24" s="13">
        <v>35934</v>
      </c>
      <c r="T24" s="13">
        <v>60783</v>
      </c>
      <c r="U24" s="13">
        <v>36787</v>
      </c>
      <c r="V24" s="13">
        <v>34350</v>
      </c>
      <c r="W24" s="13">
        <v>37582</v>
      </c>
      <c r="X24" s="13">
        <v>30655</v>
      </c>
      <c r="Y24" s="13">
        <v>34815</v>
      </c>
      <c r="Z24" s="13">
        <v>41003</v>
      </c>
      <c r="AA24" s="19"/>
    </row>
    <row r="25" spans="2:27" s="4" customFormat="1" ht="12" customHeight="1">
      <c r="B25" s="20"/>
      <c r="C25" s="49" t="s">
        <v>54</v>
      </c>
      <c r="D25" s="49"/>
      <c r="E25" s="49"/>
      <c r="F25" s="50"/>
      <c r="G25" s="41">
        <v>28946</v>
      </c>
      <c r="H25" s="34">
        <v>24757</v>
      </c>
      <c r="I25" s="13">
        <v>23388</v>
      </c>
      <c r="J25" s="13">
        <v>19989</v>
      </c>
      <c r="K25" s="13">
        <v>25425</v>
      </c>
      <c r="L25" s="13">
        <v>26463</v>
      </c>
      <c r="M25" s="13">
        <v>21518</v>
      </c>
      <c r="N25" s="13">
        <v>25241</v>
      </c>
      <c r="O25" s="13">
        <v>23520</v>
      </c>
      <c r="P25" s="13">
        <v>24189</v>
      </c>
      <c r="Q25" s="13">
        <v>21689</v>
      </c>
      <c r="R25" s="24">
        <v>25768</v>
      </c>
      <c r="S25" s="13">
        <v>22582</v>
      </c>
      <c r="T25" s="13">
        <v>37306</v>
      </c>
      <c r="U25" s="13">
        <v>20226</v>
      </c>
      <c r="V25" s="13">
        <v>17993</v>
      </c>
      <c r="W25" s="13">
        <v>21719</v>
      </c>
      <c r="X25" s="13">
        <v>19712</v>
      </c>
      <c r="Y25" s="13">
        <v>22514</v>
      </c>
      <c r="Z25" s="13">
        <v>23110</v>
      </c>
      <c r="AA25" s="19"/>
    </row>
    <row r="26" spans="2:27" s="4" customFormat="1" ht="12" customHeight="1">
      <c r="B26" s="20"/>
      <c r="C26" s="49" t="s">
        <v>55</v>
      </c>
      <c r="D26" s="49"/>
      <c r="E26" s="49"/>
      <c r="F26" s="50"/>
      <c r="G26" s="41">
        <v>26092</v>
      </c>
      <c r="H26" s="34">
        <v>22315</v>
      </c>
      <c r="I26" s="13">
        <v>20299</v>
      </c>
      <c r="J26" s="13">
        <v>17334</v>
      </c>
      <c r="K26" s="13">
        <v>22828</v>
      </c>
      <c r="L26" s="13">
        <v>24365</v>
      </c>
      <c r="M26" s="13">
        <v>19764</v>
      </c>
      <c r="N26" s="13">
        <v>22048</v>
      </c>
      <c r="O26" s="13">
        <v>21575</v>
      </c>
      <c r="P26" s="13">
        <v>21811</v>
      </c>
      <c r="Q26" s="13">
        <v>19907</v>
      </c>
      <c r="R26" s="24">
        <v>23844</v>
      </c>
      <c r="S26" s="13">
        <v>20605</v>
      </c>
      <c r="T26" s="13">
        <v>33391</v>
      </c>
      <c r="U26" s="13">
        <v>18316</v>
      </c>
      <c r="V26" s="13">
        <v>16363</v>
      </c>
      <c r="W26" s="13">
        <v>19740</v>
      </c>
      <c r="X26" s="13">
        <v>18518</v>
      </c>
      <c r="Y26" s="13">
        <v>21327</v>
      </c>
      <c r="Z26" s="13">
        <v>20255</v>
      </c>
      <c r="AA26" s="19"/>
    </row>
    <row r="27" spans="2:26" s="2" customFormat="1" ht="12" customHeight="1">
      <c r="B27" s="21"/>
      <c r="C27" s="14"/>
      <c r="D27" s="14"/>
      <c r="E27" s="47" t="s">
        <v>56</v>
      </c>
      <c r="F27" s="48"/>
      <c r="G27" s="8">
        <f>SUM(G28:G31)</f>
        <v>10937</v>
      </c>
      <c r="H27" s="8">
        <f>SUM(H28:H31)</f>
        <v>9470</v>
      </c>
      <c r="I27" s="8">
        <f aca="true" t="shared" si="3" ref="I27:Z27">SUM(I28:I31)</f>
        <v>8096</v>
      </c>
      <c r="J27" s="8">
        <f t="shared" si="3"/>
        <v>8008</v>
      </c>
      <c r="K27" s="8">
        <f t="shared" si="3"/>
        <v>9295</v>
      </c>
      <c r="L27" s="8">
        <f t="shared" si="3"/>
        <v>8942</v>
      </c>
      <c r="M27" s="8">
        <f t="shared" si="3"/>
        <v>9217</v>
      </c>
      <c r="N27" s="8">
        <f t="shared" si="3"/>
        <v>9549</v>
      </c>
      <c r="O27" s="8">
        <f t="shared" si="3"/>
        <v>9614</v>
      </c>
      <c r="P27" s="8">
        <f t="shared" si="3"/>
        <v>9867</v>
      </c>
      <c r="Q27" s="8">
        <f t="shared" si="3"/>
        <v>9410</v>
      </c>
      <c r="R27" s="8">
        <f t="shared" si="3"/>
        <v>9449</v>
      </c>
      <c r="S27" s="8">
        <f t="shared" si="3"/>
        <v>8526</v>
      </c>
      <c r="T27" s="8">
        <f t="shared" si="3"/>
        <v>13361</v>
      </c>
      <c r="U27" s="8">
        <f t="shared" si="3"/>
        <v>7636</v>
      </c>
      <c r="V27" s="8">
        <f t="shared" si="3"/>
        <v>7640</v>
      </c>
      <c r="W27" s="8">
        <f t="shared" si="3"/>
        <v>9023</v>
      </c>
      <c r="X27" s="8">
        <f t="shared" si="3"/>
        <v>8484</v>
      </c>
      <c r="Y27" s="8">
        <f t="shared" si="3"/>
        <v>9263</v>
      </c>
      <c r="Z27" s="8">
        <f t="shared" si="3"/>
        <v>8780</v>
      </c>
    </row>
    <row r="28" spans="2:26" s="2" customFormat="1" ht="12" customHeight="1">
      <c r="B28" s="21"/>
      <c r="C28" s="14"/>
      <c r="D28" s="14"/>
      <c r="E28" s="14"/>
      <c r="F28" s="9" t="s">
        <v>19</v>
      </c>
      <c r="G28" s="32">
        <v>3716</v>
      </c>
      <c r="H28" s="8">
        <v>3520</v>
      </c>
      <c r="I28" s="8">
        <v>2451</v>
      </c>
      <c r="J28" s="8">
        <v>3205</v>
      </c>
      <c r="K28" s="8">
        <v>3350</v>
      </c>
      <c r="L28" s="8">
        <v>3330</v>
      </c>
      <c r="M28" s="8">
        <v>3235</v>
      </c>
      <c r="N28" s="8">
        <v>3438</v>
      </c>
      <c r="O28" s="8">
        <v>3513</v>
      </c>
      <c r="P28" s="8">
        <v>3587</v>
      </c>
      <c r="Q28" s="8">
        <v>3434</v>
      </c>
      <c r="R28" s="23">
        <v>3614</v>
      </c>
      <c r="S28" s="8">
        <v>3426</v>
      </c>
      <c r="T28" s="8">
        <v>5657</v>
      </c>
      <c r="U28" s="8">
        <v>2619</v>
      </c>
      <c r="V28" s="8">
        <v>3190</v>
      </c>
      <c r="W28" s="8">
        <v>4017</v>
      </c>
      <c r="X28" s="8">
        <v>3737</v>
      </c>
      <c r="Y28" s="8">
        <v>3910</v>
      </c>
      <c r="Z28" s="8">
        <v>3264</v>
      </c>
    </row>
    <row r="29" spans="2:26" s="2" customFormat="1" ht="12" customHeight="1">
      <c r="B29" s="21"/>
      <c r="C29" s="14"/>
      <c r="D29" s="14"/>
      <c r="E29" s="14"/>
      <c r="F29" s="9" t="s">
        <v>11</v>
      </c>
      <c r="G29" s="32">
        <v>4994</v>
      </c>
      <c r="H29" s="8">
        <v>4085</v>
      </c>
      <c r="I29" s="8">
        <v>3478</v>
      </c>
      <c r="J29" s="8">
        <v>3356</v>
      </c>
      <c r="K29" s="8">
        <v>4083</v>
      </c>
      <c r="L29" s="8">
        <v>3714</v>
      </c>
      <c r="M29" s="8">
        <v>4043</v>
      </c>
      <c r="N29" s="8">
        <v>4213</v>
      </c>
      <c r="O29" s="8">
        <v>4343</v>
      </c>
      <c r="P29" s="8">
        <v>4321</v>
      </c>
      <c r="Q29" s="8">
        <v>4250</v>
      </c>
      <c r="R29" s="23">
        <v>4096</v>
      </c>
      <c r="S29" s="8">
        <v>3483</v>
      </c>
      <c r="T29" s="8">
        <v>5342</v>
      </c>
      <c r="U29" s="8">
        <v>3000</v>
      </c>
      <c r="V29" s="8">
        <v>2883</v>
      </c>
      <c r="W29" s="8">
        <v>3308</v>
      </c>
      <c r="X29" s="8">
        <v>3232</v>
      </c>
      <c r="Y29" s="8">
        <v>3602</v>
      </c>
      <c r="Z29" s="8">
        <v>3809</v>
      </c>
    </row>
    <row r="30" spans="2:26" s="2" customFormat="1" ht="12" customHeight="1">
      <c r="B30" s="21"/>
      <c r="C30" s="14"/>
      <c r="D30" s="14"/>
      <c r="E30" s="14"/>
      <c r="F30" s="9" t="s">
        <v>20</v>
      </c>
      <c r="G30" s="32">
        <v>1640</v>
      </c>
      <c r="H30" s="8">
        <v>1453</v>
      </c>
      <c r="I30" s="8">
        <v>1695</v>
      </c>
      <c r="J30" s="8">
        <v>1106</v>
      </c>
      <c r="K30" s="8">
        <v>1427</v>
      </c>
      <c r="L30" s="8">
        <v>1470</v>
      </c>
      <c r="M30" s="8">
        <v>1552</v>
      </c>
      <c r="N30" s="8">
        <v>1489</v>
      </c>
      <c r="O30" s="8">
        <v>1313</v>
      </c>
      <c r="P30" s="8">
        <v>1565</v>
      </c>
      <c r="Q30" s="8">
        <v>1390</v>
      </c>
      <c r="R30" s="23">
        <v>1330</v>
      </c>
      <c r="S30" s="8">
        <v>1222</v>
      </c>
      <c r="T30" s="22">
        <v>1872</v>
      </c>
      <c r="U30" s="8">
        <v>1386</v>
      </c>
      <c r="V30" s="8">
        <v>1146</v>
      </c>
      <c r="W30" s="8">
        <v>1195</v>
      </c>
      <c r="X30" s="8">
        <v>1180</v>
      </c>
      <c r="Y30" s="8">
        <v>1344</v>
      </c>
      <c r="Z30" s="8">
        <v>1214</v>
      </c>
    </row>
    <row r="31" spans="2:26" s="2" customFormat="1" ht="12" customHeight="1">
      <c r="B31" s="21"/>
      <c r="C31" s="14"/>
      <c r="D31" s="14"/>
      <c r="E31" s="14"/>
      <c r="F31" s="9" t="s">
        <v>21</v>
      </c>
      <c r="G31" s="32">
        <v>587</v>
      </c>
      <c r="H31" s="29">
        <v>412</v>
      </c>
      <c r="I31" s="8">
        <v>472</v>
      </c>
      <c r="J31" s="8">
        <v>341</v>
      </c>
      <c r="K31" s="8">
        <v>435</v>
      </c>
      <c r="L31" s="8">
        <v>428</v>
      </c>
      <c r="M31" s="8">
        <v>387</v>
      </c>
      <c r="N31" s="8">
        <v>409</v>
      </c>
      <c r="O31" s="8">
        <v>445</v>
      </c>
      <c r="P31" s="8">
        <v>394</v>
      </c>
      <c r="Q31" s="8">
        <v>336</v>
      </c>
      <c r="R31" s="23">
        <v>409</v>
      </c>
      <c r="S31" s="8">
        <v>395</v>
      </c>
      <c r="T31" s="8">
        <v>490</v>
      </c>
      <c r="U31" s="8">
        <v>631</v>
      </c>
      <c r="V31" s="8">
        <v>421</v>
      </c>
      <c r="W31" s="8">
        <v>503</v>
      </c>
      <c r="X31" s="8">
        <v>335</v>
      </c>
      <c r="Y31" s="8">
        <v>407</v>
      </c>
      <c r="Z31" s="8">
        <v>493</v>
      </c>
    </row>
    <row r="32" spans="2:26" s="2" customFormat="1" ht="12" customHeight="1">
      <c r="B32" s="21"/>
      <c r="C32" s="14"/>
      <c r="D32" s="14"/>
      <c r="E32" s="47" t="s">
        <v>12</v>
      </c>
      <c r="F32" s="48"/>
      <c r="G32" s="32">
        <v>1993</v>
      </c>
      <c r="H32" s="39">
        <v>1546</v>
      </c>
      <c r="I32" s="8">
        <v>1024</v>
      </c>
      <c r="J32" s="8">
        <v>584</v>
      </c>
      <c r="K32" s="8">
        <v>1191</v>
      </c>
      <c r="L32" s="8">
        <v>1893</v>
      </c>
      <c r="M32" s="8">
        <v>1632</v>
      </c>
      <c r="N32" s="8">
        <v>1566</v>
      </c>
      <c r="O32" s="8">
        <v>2364</v>
      </c>
      <c r="P32" s="8">
        <v>1012</v>
      </c>
      <c r="Q32" s="8">
        <v>1404</v>
      </c>
      <c r="R32" s="23">
        <v>2050</v>
      </c>
      <c r="S32" s="8">
        <v>1256</v>
      </c>
      <c r="T32" s="8">
        <v>2576</v>
      </c>
      <c r="U32" s="8">
        <v>666</v>
      </c>
      <c r="V32" s="8">
        <v>1013</v>
      </c>
      <c r="W32" s="8">
        <v>1109</v>
      </c>
      <c r="X32" s="8">
        <v>1027</v>
      </c>
      <c r="Y32" s="8">
        <v>2575</v>
      </c>
      <c r="Z32" s="8">
        <v>1819</v>
      </c>
    </row>
    <row r="33" spans="2:26" s="2" customFormat="1" ht="12" customHeight="1">
      <c r="B33" s="21"/>
      <c r="C33" s="14"/>
      <c r="D33" s="14"/>
      <c r="E33" s="14"/>
      <c r="F33" s="9" t="s">
        <v>32</v>
      </c>
      <c r="G33" s="70" t="s">
        <v>61</v>
      </c>
      <c r="H33" s="70" t="s">
        <v>62</v>
      </c>
      <c r="I33" s="70" t="s">
        <v>64</v>
      </c>
      <c r="J33" s="70" t="s">
        <v>65</v>
      </c>
      <c r="K33" s="70" t="s">
        <v>66</v>
      </c>
      <c r="L33" s="70" t="s">
        <v>67</v>
      </c>
      <c r="M33" s="70" t="s">
        <v>68</v>
      </c>
      <c r="N33" s="70" t="s">
        <v>69</v>
      </c>
      <c r="O33" s="70" t="s">
        <v>70</v>
      </c>
      <c r="P33" s="70" t="s">
        <v>71</v>
      </c>
      <c r="Q33" s="70" t="s">
        <v>72</v>
      </c>
      <c r="R33" s="70" t="s">
        <v>73</v>
      </c>
      <c r="S33" s="70" t="s">
        <v>74</v>
      </c>
      <c r="T33" s="70" t="s">
        <v>75</v>
      </c>
      <c r="U33" s="8">
        <v>321</v>
      </c>
      <c r="V33" s="8">
        <v>388</v>
      </c>
      <c r="W33" s="8">
        <v>502</v>
      </c>
      <c r="X33" s="8">
        <v>507</v>
      </c>
      <c r="Y33" s="8">
        <v>5555</v>
      </c>
      <c r="Z33" s="8">
        <v>513</v>
      </c>
    </row>
    <row r="34" spans="2:26" s="2" customFormat="1" ht="12" customHeight="1">
      <c r="B34" s="21"/>
      <c r="C34" s="14"/>
      <c r="D34" s="14"/>
      <c r="E34" s="14"/>
      <c r="F34" s="9" t="s">
        <v>33</v>
      </c>
      <c r="G34" s="71"/>
      <c r="H34" s="71"/>
      <c r="I34" s="71"/>
      <c r="J34" s="71"/>
      <c r="K34" s="71"/>
      <c r="L34" s="71"/>
      <c r="M34" s="71"/>
      <c r="N34" s="71"/>
      <c r="O34" s="71"/>
      <c r="P34" s="71"/>
      <c r="Q34" s="71"/>
      <c r="R34" s="71"/>
      <c r="S34" s="71"/>
      <c r="T34" s="71"/>
      <c r="U34" s="8">
        <v>215</v>
      </c>
      <c r="V34" s="8">
        <v>475</v>
      </c>
      <c r="W34" s="8">
        <v>445</v>
      </c>
      <c r="X34" s="8">
        <v>309</v>
      </c>
      <c r="Y34" s="8">
        <v>1442</v>
      </c>
      <c r="Z34" s="8">
        <v>932</v>
      </c>
    </row>
    <row r="35" spans="2:26" s="2" customFormat="1" ht="12" customHeight="1">
      <c r="B35" s="21"/>
      <c r="C35" s="14"/>
      <c r="D35" s="14"/>
      <c r="E35" s="47" t="s">
        <v>13</v>
      </c>
      <c r="F35" s="48"/>
      <c r="G35" s="32">
        <v>1278</v>
      </c>
      <c r="H35" s="40">
        <v>1111</v>
      </c>
      <c r="I35" s="8">
        <v>1279</v>
      </c>
      <c r="J35" s="8">
        <v>1207</v>
      </c>
      <c r="K35" s="8">
        <v>1335</v>
      </c>
      <c r="L35" s="8">
        <v>1047</v>
      </c>
      <c r="M35" s="8">
        <v>982</v>
      </c>
      <c r="N35" s="8">
        <v>859</v>
      </c>
      <c r="O35" s="8">
        <v>926</v>
      </c>
      <c r="P35" s="8">
        <v>1026</v>
      </c>
      <c r="Q35" s="8">
        <v>1083</v>
      </c>
      <c r="R35" s="23">
        <v>986</v>
      </c>
      <c r="S35" s="8">
        <v>1059</v>
      </c>
      <c r="T35" s="8">
        <v>1537</v>
      </c>
      <c r="U35" s="8">
        <v>1180</v>
      </c>
      <c r="V35" s="8">
        <v>1129</v>
      </c>
      <c r="W35" s="8">
        <v>982</v>
      </c>
      <c r="X35" s="8">
        <v>928</v>
      </c>
      <c r="Y35" s="8">
        <v>839</v>
      </c>
      <c r="Z35" s="8">
        <v>860</v>
      </c>
    </row>
    <row r="36" spans="2:26" s="2" customFormat="1" ht="12" customHeight="1">
      <c r="B36" s="21"/>
      <c r="C36" s="14"/>
      <c r="D36" s="14"/>
      <c r="E36" s="47" t="s">
        <v>14</v>
      </c>
      <c r="F36" s="48"/>
      <c r="G36" s="32">
        <v>3306</v>
      </c>
      <c r="H36" s="40">
        <v>2821</v>
      </c>
      <c r="I36" s="8">
        <v>2137</v>
      </c>
      <c r="J36" s="8">
        <v>1427</v>
      </c>
      <c r="K36" s="8">
        <v>2279</v>
      </c>
      <c r="L36" s="8">
        <v>3144</v>
      </c>
      <c r="M36" s="8">
        <v>1710</v>
      </c>
      <c r="N36" s="8">
        <v>3248</v>
      </c>
      <c r="O36" s="8">
        <v>2866</v>
      </c>
      <c r="P36" s="8">
        <v>2012</v>
      </c>
      <c r="Q36" s="8">
        <v>1640</v>
      </c>
      <c r="R36" s="23">
        <v>2814</v>
      </c>
      <c r="S36" s="8">
        <v>3185</v>
      </c>
      <c r="T36" s="8">
        <v>7392</v>
      </c>
      <c r="U36" s="8">
        <v>1353</v>
      </c>
      <c r="V36" s="8">
        <v>1340</v>
      </c>
      <c r="W36" s="8">
        <v>2102</v>
      </c>
      <c r="X36" s="8">
        <v>1870</v>
      </c>
      <c r="Y36" s="8">
        <v>1635</v>
      </c>
      <c r="Z36" s="8">
        <v>2502</v>
      </c>
    </row>
    <row r="37" spans="2:26" s="2" customFormat="1" ht="12" customHeight="1">
      <c r="B37" s="21"/>
      <c r="C37" s="14"/>
      <c r="D37" s="14"/>
      <c r="E37" s="47" t="s">
        <v>15</v>
      </c>
      <c r="F37" s="48"/>
      <c r="G37" s="32">
        <v>8578</v>
      </c>
      <c r="H37" s="40">
        <v>7367</v>
      </c>
      <c r="I37" s="8">
        <v>7763</v>
      </c>
      <c r="J37" s="8">
        <v>6108</v>
      </c>
      <c r="K37" s="8">
        <v>8728</v>
      </c>
      <c r="L37" s="8">
        <v>9339</v>
      </c>
      <c r="M37" s="8">
        <v>6223</v>
      </c>
      <c r="N37" s="8">
        <v>6826</v>
      </c>
      <c r="O37" s="8">
        <v>5805</v>
      </c>
      <c r="P37" s="8">
        <v>7894</v>
      </c>
      <c r="Q37" s="8">
        <v>6370</v>
      </c>
      <c r="R37" s="23">
        <v>8545</v>
      </c>
      <c r="S37" s="8">
        <v>6279</v>
      </c>
      <c r="T37" s="8">
        <v>8525</v>
      </c>
      <c r="U37" s="8">
        <v>7481</v>
      </c>
      <c r="V37" s="8">
        <v>5241</v>
      </c>
      <c r="W37" s="8">
        <v>6524</v>
      </c>
      <c r="X37" s="8">
        <v>6209</v>
      </c>
      <c r="Y37" s="8">
        <v>7015</v>
      </c>
      <c r="Z37" s="8">
        <v>6294</v>
      </c>
    </row>
    <row r="38" spans="2:26" s="2" customFormat="1" ht="12" customHeight="1">
      <c r="B38" s="21"/>
      <c r="C38" s="14"/>
      <c r="D38" s="14"/>
      <c r="E38" s="14"/>
      <c r="F38" s="9" t="s">
        <v>34</v>
      </c>
      <c r="G38" s="32" t="s">
        <v>63</v>
      </c>
      <c r="H38" s="40" t="s">
        <v>63</v>
      </c>
      <c r="I38" s="8" t="s">
        <v>63</v>
      </c>
      <c r="J38" s="8" t="s">
        <v>63</v>
      </c>
      <c r="K38" s="8" t="s">
        <v>63</v>
      </c>
      <c r="L38" s="8" t="s">
        <v>63</v>
      </c>
      <c r="M38" s="8" t="s">
        <v>63</v>
      </c>
      <c r="N38" s="8" t="s">
        <v>63</v>
      </c>
      <c r="O38" s="8" t="s">
        <v>63</v>
      </c>
      <c r="P38" s="8" t="s">
        <v>63</v>
      </c>
      <c r="Q38" s="8" t="s">
        <v>63</v>
      </c>
      <c r="R38" s="23" t="s">
        <v>63</v>
      </c>
      <c r="S38" s="8" t="s">
        <v>63</v>
      </c>
      <c r="T38" s="8" t="s">
        <v>63</v>
      </c>
      <c r="U38" s="8">
        <v>1028</v>
      </c>
      <c r="V38" s="8">
        <v>1072</v>
      </c>
      <c r="W38" s="8">
        <v>1192</v>
      </c>
      <c r="X38" s="8">
        <v>1098</v>
      </c>
      <c r="Y38" s="8">
        <v>1468</v>
      </c>
      <c r="Z38" s="8">
        <v>1266</v>
      </c>
    </row>
    <row r="39" spans="2:26" s="2" customFormat="1" ht="12" customHeight="1">
      <c r="B39" s="21"/>
      <c r="C39" s="14"/>
      <c r="D39" s="14"/>
      <c r="E39" s="14"/>
      <c r="F39" s="9" t="s">
        <v>22</v>
      </c>
      <c r="G39" s="32" t="s">
        <v>63</v>
      </c>
      <c r="H39" s="40" t="s">
        <v>63</v>
      </c>
      <c r="I39" s="8" t="s">
        <v>63</v>
      </c>
      <c r="J39" s="8" t="s">
        <v>63</v>
      </c>
      <c r="K39" s="8" t="s">
        <v>63</v>
      </c>
      <c r="L39" s="8" t="s">
        <v>63</v>
      </c>
      <c r="M39" s="8" t="s">
        <v>63</v>
      </c>
      <c r="N39" s="8" t="s">
        <v>63</v>
      </c>
      <c r="O39" s="8" t="s">
        <v>63</v>
      </c>
      <c r="P39" s="8" t="s">
        <v>63</v>
      </c>
      <c r="Q39" s="8" t="s">
        <v>63</v>
      </c>
      <c r="R39" s="23" t="s">
        <v>63</v>
      </c>
      <c r="S39" s="8" t="s">
        <v>63</v>
      </c>
      <c r="T39" s="8" t="s">
        <v>63</v>
      </c>
      <c r="U39" s="8">
        <v>489</v>
      </c>
      <c r="V39" s="8">
        <v>574</v>
      </c>
      <c r="W39" s="8">
        <v>578</v>
      </c>
      <c r="X39" s="8">
        <v>668</v>
      </c>
      <c r="Y39" s="8">
        <v>654</v>
      </c>
      <c r="Z39" s="8">
        <v>487</v>
      </c>
    </row>
    <row r="40" spans="2:26" s="2" customFormat="1" ht="12" customHeight="1">
      <c r="B40" s="21"/>
      <c r="C40" s="14"/>
      <c r="D40" s="14"/>
      <c r="E40" s="14"/>
      <c r="F40" s="9" t="s">
        <v>23</v>
      </c>
      <c r="G40" s="32" t="s">
        <v>63</v>
      </c>
      <c r="H40" s="40" t="s">
        <v>63</v>
      </c>
      <c r="I40" s="8" t="s">
        <v>63</v>
      </c>
      <c r="J40" s="8" t="s">
        <v>63</v>
      </c>
      <c r="K40" s="8" t="s">
        <v>63</v>
      </c>
      <c r="L40" s="8" t="s">
        <v>63</v>
      </c>
      <c r="M40" s="8" t="s">
        <v>63</v>
      </c>
      <c r="N40" s="8" t="s">
        <v>63</v>
      </c>
      <c r="O40" s="8" t="s">
        <v>63</v>
      </c>
      <c r="P40" s="8" t="s">
        <v>63</v>
      </c>
      <c r="Q40" s="8" t="s">
        <v>63</v>
      </c>
      <c r="R40" s="23" t="s">
        <v>63</v>
      </c>
      <c r="S40" s="8" t="s">
        <v>63</v>
      </c>
      <c r="T40" s="8" t="s">
        <v>63</v>
      </c>
      <c r="U40" s="8">
        <v>1230</v>
      </c>
      <c r="V40" s="8">
        <v>1132</v>
      </c>
      <c r="W40" s="8">
        <v>1252</v>
      </c>
      <c r="X40" s="8">
        <v>1218</v>
      </c>
      <c r="Y40" s="8">
        <v>1262</v>
      </c>
      <c r="Z40" s="8">
        <v>1223</v>
      </c>
    </row>
    <row r="41" spans="2:26" s="2" customFormat="1" ht="12" customHeight="1">
      <c r="B41" s="21"/>
      <c r="C41" s="14"/>
      <c r="D41" s="14"/>
      <c r="E41" s="14"/>
      <c r="F41" s="9" t="s">
        <v>24</v>
      </c>
      <c r="G41" s="32" t="s">
        <v>63</v>
      </c>
      <c r="H41" s="40" t="s">
        <v>63</v>
      </c>
      <c r="I41" s="8" t="s">
        <v>63</v>
      </c>
      <c r="J41" s="8" t="s">
        <v>63</v>
      </c>
      <c r="K41" s="8" t="s">
        <v>63</v>
      </c>
      <c r="L41" s="8" t="s">
        <v>63</v>
      </c>
      <c r="M41" s="8" t="s">
        <v>63</v>
      </c>
      <c r="N41" s="8" t="s">
        <v>63</v>
      </c>
      <c r="O41" s="8" t="s">
        <v>63</v>
      </c>
      <c r="P41" s="8" t="s">
        <v>63</v>
      </c>
      <c r="Q41" s="8" t="s">
        <v>63</v>
      </c>
      <c r="R41" s="23" t="s">
        <v>63</v>
      </c>
      <c r="S41" s="8" t="s">
        <v>63</v>
      </c>
      <c r="T41" s="8" t="s">
        <v>63</v>
      </c>
      <c r="U41" s="8">
        <v>2177</v>
      </c>
      <c r="V41" s="8">
        <v>618</v>
      </c>
      <c r="W41" s="8">
        <v>1254</v>
      </c>
      <c r="X41" s="8">
        <v>1252</v>
      </c>
      <c r="Y41" s="8">
        <v>848</v>
      </c>
      <c r="Z41" s="8">
        <v>946</v>
      </c>
    </row>
    <row r="42" spans="2:26" s="2" customFormat="1" ht="12" customHeight="1">
      <c r="B42" s="21"/>
      <c r="C42" s="14"/>
      <c r="D42" s="14"/>
      <c r="E42" s="14"/>
      <c r="F42" s="9" t="s">
        <v>35</v>
      </c>
      <c r="G42" s="32" t="s">
        <v>63</v>
      </c>
      <c r="H42" s="40" t="s">
        <v>63</v>
      </c>
      <c r="I42" s="8" t="s">
        <v>63</v>
      </c>
      <c r="J42" s="8" t="s">
        <v>63</v>
      </c>
      <c r="K42" s="8" t="s">
        <v>63</v>
      </c>
      <c r="L42" s="8" t="s">
        <v>63</v>
      </c>
      <c r="M42" s="8" t="s">
        <v>63</v>
      </c>
      <c r="N42" s="8" t="s">
        <v>63</v>
      </c>
      <c r="O42" s="8" t="s">
        <v>63</v>
      </c>
      <c r="P42" s="8" t="s">
        <v>63</v>
      </c>
      <c r="Q42" s="8" t="s">
        <v>63</v>
      </c>
      <c r="R42" s="23" t="s">
        <v>63</v>
      </c>
      <c r="S42" s="8" t="s">
        <v>63</v>
      </c>
      <c r="T42" s="8" t="s">
        <v>63</v>
      </c>
      <c r="U42" s="8">
        <v>52</v>
      </c>
      <c r="V42" s="8">
        <v>28</v>
      </c>
      <c r="W42" s="8">
        <v>172</v>
      </c>
      <c r="X42" s="8">
        <v>70</v>
      </c>
      <c r="Y42" s="8">
        <v>75</v>
      </c>
      <c r="Z42" s="8">
        <v>94</v>
      </c>
    </row>
    <row r="43" spans="2:27" s="4" customFormat="1" ht="12" customHeight="1">
      <c r="B43" s="20"/>
      <c r="C43" s="49" t="s">
        <v>57</v>
      </c>
      <c r="D43" s="49"/>
      <c r="E43" s="49"/>
      <c r="F43" s="50"/>
      <c r="G43" s="41">
        <v>2854</v>
      </c>
      <c r="H43" s="34">
        <v>2442</v>
      </c>
      <c r="I43" s="13">
        <v>3089</v>
      </c>
      <c r="J43" s="13">
        <v>2655</v>
      </c>
      <c r="K43" s="13">
        <v>2597</v>
      </c>
      <c r="L43" s="13">
        <v>2098</v>
      </c>
      <c r="M43" s="13">
        <v>1754</v>
      </c>
      <c r="N43" s="13">
        <v>3193</v>
      </c>
      <c r="O43" s="13">
        <v>1945</v>
      </c>
      <c r="P43" s="13">
        <v>2378</v>
      </c>
      <c r="Q43" s="13">
        <v>1782</v>
      </c>
      <c r="R43" s="24">
        <v>1924</v>
      </c>
      <c r="S43" s="13">
        <v>1977</v>
      </c>
      <c r="T43" s="13">
        <v>3915</v>
      </c>
      <c r="U43" s="13">
        <v>1910</v>
      </c>
      <c r="V43" s="13">
        <v>1630</v>
      </c>
      <c r="W43" s="13">
        <v>1979</v>
      </c>
      <c r="X43" s="13">
        <v>1194</v>
      </c>
      <c r="Y43" s="13">
        <v>1187</v>
      </c>
      <c r="Z43" s="13">
        <v>2855</v>
      </c>
      <c r="AA43" s="19"/>
    </row>
    <row r="44" spans="2:26" s="2" customFormat="1" ht="12" customHeight="1">
      <c r="B44" s="21"/>
      <c r="C44" s="14"/>
      <c r="D44" s="14"/>
      <c r="E44" s="14"/>
      <c r="F44" s="9" t="s">
        <v>25</v>
      </c>
      <c r="G44" s="32">
        <v>1243</v>
      </c>
      <c r="H44" s="40">
        <v>828</v>
      </c>
      <c r="I44" s="8">
        <v>1177</v>
      </c>
      <c r="J44" s="8">
        <v>827</v>
      </c>
      <c r="K44" s="8">
        <v>1020</v>
      </c>
      <c r="L44" s="8">
        <v>646</v>
      </c>
      <c r="M44" s="8">
        <v>396</v>
      </c>
      <c r="N44" s="8">
        <v>1478</v>
      </c>
      <c r="O44" s="8">
        <v>435</v>
      </c>
      <c r="P44" s="8">
        <v>826</v>
      </c>
      <c r="Q44" s="8">
        <v>333</v>
      </c>
      <c r="R44" s="23">
        <v>315</v>
      </c>
      <c r="S44" s="8">
        <v>378</v>
      </c>
      <c r="T44" s="8">
        <v>2100</v>
      </c>
      <c r="U44" s="8">
        <v>411</v>
      </c>
      <c r="V44" s="8">
        <v>223</v>
      </c>
      <c r="W44" s="8">
        <v>584</v>
      </c>
      <c r="X44" s="8">
        <v>241</v>
      </c>
      <c r="Y44" s="8">
        <v>208</v>
      </c>
      <c r="Z44" s="8">
        <v>1149</v>
      </c>
    </row>
    <row r="45" spans="2:26" s="2" customFormat="1" ht="12" customHeight="1">
      <c r="B45" s="21"/>
      <c r="C45" s="14"/>
      <c r="D45" s="14"/>
      <c r="E45" s="14"/>
      <c r="F45" s="9" t="s">
        <v>26</v>
      </c>
      <c r="G45" s="32">
        <v>1611</v>
      </c>
      <c r="H45" s="40">
        <v>1614</v>
      </c>
      <c r="I45" s="8">
        <v>837</v>
      </c>
      <c r="J45" s="8">
        <v>816</v>
      </c>
      <c r="K45" s="8">
        <v>507</v>
      </c>
      <c r="L45" s="8">
        <v>377</v>
      </c>
      <c r="M45" s="8">
        <v>297</v>
      </c>
      <c r="N45" s="8">
        <v>718</v>
      </c>
      <c r="O45" s="8">
        <v>603</v>
      </c>
      <c r="P45" s="8">
        <v>561</v>
      </c>
      <c r="Q45" s="8">
        <v>403</v>
      </c>
      <c r="R45" s="23">
        <v>580</v>
      </c>
      <c r="S45" s="8">
        <v>507</v>
      </c>
      <c r="T45" s="8">
        <v>609</v>
      </c>
      <c r="U45" s="8">
        <v>565</v>
      </c>
      <c r="V45" s="8">
        <v>534</v>
      </c>
      <c r="W45" s="8">
        <v>424</v>
      </c>
      <c r="X45" s="8">
        <v>156</v>
      </c>
      <c r="Y45" s="8">
        <v>137</v>
      </c>
      <c r="Z45" s="8">
        <v>452</v>
      </c>
    </row>
    <row r="46" spans="2:27" s="2" customFormat="1" ht="12" customHeight="1">
      <c r="B46" s="21"/>
      <c r="C46" s="47" t="s">
        <v>58</v>
      </c>
      <c r="D46" s="47"/>
      <c r="E46" s="47"/>
      <c r="F46" s="48"/>
      <c r="G46" s="32">
        <v>8220</v>
      </c>
      <c r="H46" s="40">
        <v>7452</v>
      </c>
      <c r="I46" s="8">
        <v>7576</v>
      </c>
      <c r="J46" s="8">
        <v>5346</v>
      </c>
      <c r="K46" s="8">
        <v>5701</v>
      </c>
      <c r="L46" s="8">
        <v>6331</v>
      </c>
      <c r="M46" s="8">
        <v>6397</v>
      </c>
      <c r="N46" s="8">
        <v>8105</v>
      </c>
      <c r="O46" s="8">
        <v>6777</v>
      </c>
      <c r="P46" s="8">
        <v>11240</v>
      </c>
      <c r="Q46" s="8">
        <v>5538</v>
      </c>
      <c r="R46" s="23">
        <v>5979</v>
      </c>
      <c r="S46" s="8">
        <v>7012</v>
      </c>
      <c r="T46" s="8">
        <v>13427</v>
      </c>
      <c r="U46" s="8">
        <v>8324</v>
      </c>
      <c r="V46" s="8">
        <v>7352</v>
      </c>
      <c r="W46" s="8">
        <v>8000</v>
      </c>
      <c r="X46" s="8">
        <v>5423</v>
      </c>
      <c r="Y46" s="8">
        <v>7046</v>
      </c>
      <c r="Z46" s="8">
        <v>10378</v>
      </c>
      <c r="AA46" s="18"/>
    </row>
    <row r="47" spans="2:26" s="2" customFormat="1" ht="12" customHeight="1">
      <c r="B47" s="21"/>
      <c r="C47" s="14"/>
      <c r="D47" s="14"/>
      <c r="E47" s="14"/>
      <c r="F47" s="9" t="s">
        <v>27</v>
      </c>
      <c r="G47" s="32">
        <v>3860</v>
      </c>
      <c r="H47" s="40">
        <v>3395</v>
      </c>
      <c r="I47" s="8">
        <v>4636</v>
      </c>
      <c r="J47" s="8">
        <v>2386</v>
      </c>
      <c r="K47" s="8">
        <v>2054</v>
      </c>
      <c r="L47" s="8">
        <v>2446</v>
      </c>
      <c r="M47" s="8">
        <v>2086</v>
      </c>
      <c r="N47" s="8">
        <v>4285</v>
      </c>
      <c r="O47" s="8">
        <v>2304</v>
      </c>
      <c r="P47" s="8">
        <v>6381</v>
      </c>
      <c r="Q47" s="8">
        <v>1814</v>
      </c>
      <c r="R47" s="23">
        <v>1553</v>
      </c>
      <c r="S47" s="8">
        <v>2090</v>
      </c>
      <c r="T47" s="8">
        <v>8707</v>
      </c>
      <c r="U47" s="8">
        <v>3865</v>
      </c>
      <c r="V47" s="8">
        <v>2914</v>
      </c>
      <c r="W47" s="8">
        <v>3582</v>
      </c>
      <c r="X47" s="8">
        <v>1503</v>
      </c>
      <c r="Y47" s="8">
        <v>1456</v>
      </c>
      <c r="Z47" s="8">
        <v>4576</v>
      </c>
    </row>
    <row r="48" spans="2:26" s="2" customFormat="1" ht="12" customHeight="1">
      <c r="B48" s="21"/>
      <c r="C48" s="14"/>
      <c r="D48" s="14"/>
      <c r="E48" s="14"/>
      <c r="F48" s="9" t="s">
        <v>29</v>
      </c>
      <c r="G48" s="32">
        <v>1107</v>
      </c>
      <c r="H48" s="40">
        <v>852</v>
      </c>
      <c r="I48" s="8">
        <v>711</v>
      </c>
      <c r="J48" s="8">
        <v>735</v>
      </c>
      <c r="K48" s="8">
        <v>648</v>
      </c>
      <c r="L48" s="8">
        <v>1049</v>
      </c>
      <c r="M48" s="8">
        <v>655</v>
      </c>
      <c r="N48" s="8">
        <v>940</v>
      </c>
      <c r="O48" s="8">
        <v>879</v>
      </c>
      <c r="P48" s="8">
        <v>920</v>
      </c>
      <c r="Q48" s="8">
        <v>692</v>
      </c>
      <c r="R48" s="23">
        <v>922</v>
      </c>
      <c r="S48" s="8">
        <v>995</v>
      </c>
      <c r="T48" s="8">
        <v>1080</v>
      </c>
      <c r="U48" s="8">
        <v>911</v>
      </c>
      <c r="V48" s="8">
        <v>1035</v>
      </c>
      <c r="W48" s="8">
        <v>1003</v>
      </c>
      <c r="X48" s="8">
        <v>909</v>
      </c>
      <c r="Y48" s="8">
        <v>1117</v>
      </c>
      <c r="Z48" s="8">
        <v>1285</v>
      </c>
    </row>
    <row r="49" spans="2:26" s="2" customFormat="1" ht="12" customHeight="1">
      <c r="B49" s="12"/>
      <c r="C49" s="47" t="s">
        <v>28</v>
      </c>
      <c r="D49" s="47"/>
      <c r="E49" s="47"/>
      <c r="F49" s="48"/>
      <c r="G49" s="32">
        <v>9932</v>
      </c>
      <c r="H49" s="40">
        <v>8134</v>
      </c>
      <c r="I49" s="29">
        <v>10733</v>
      </c>
      <c r="J49" s="29">
        <v>8461</v>
      </c>
      <c r="K49" s="29">
        <v>8118</v>
      </c>
      <c r="L49" s="29">
        <v>6810</v>
      </c>
      <c r="M49" s="29">
        <v>8365</v>
      </c>
      <c r="N49" s="29">
        <v>10429</v>
      </c>
      <c r="O49" s="29">
        <v>7636</v>
      </c>
      <c r="P49" s="29">
        <v>7253</v>
      </c>
      <c r="Q49" s="29">
        <v>6354</v>
      </c>
      <c r="R49" s="23">
        <v>7070</v>
      </c>
      <c r="S49" s="29">
        <v>6337</v>
      </c>
      <c r="T49" s="29">
        <v>10039</v>
      </c>
      <c r="U49" s="29">
        <v>8236</v>
      </c>
      <c r="V49" s="29">
        <v>9002</v>
      </c>
      <c r="W49" s="29">
        <v>7858</v>
      </c>
      <c r="X49" s="29">
        <v>5520</v>
      </c>
      <c r="Y49" s="29">
        <v>5255</v>
      </c>
      <c r="Z49" s="29">
        <v>7511</v>
      </c>
    </row>
    <row r="50" spans="2:26" s="2" customFormat="1" ht="12" customHeight="1">
      <c r="B50" s="26"/>
      <c r="C50" s="45" t="s">
        <v>36</v>
      </c>
      <c r="D50" s="45"/>
      <c r="E50" s="45"/>
      <c r="F50" s="46"/>
      <c r="G50" s="42">
        <v>7</v>
      </c>
      <c r="H50" s="43">
        <v>7</v>
      </c>
      <c r="I50" s="27">
        <v>8</v>
      </c>
      <c r="J50" s="27">
        <v>5</v>
      </c>
      <c r="K50" s="27">
        <v>4</v>
      </c>
      <c r="L50" s="27">
        <v>3</v>
      </c>
      <c r="M50" s="27">
        <v>7</v>
      </c>
      <c r="N50" s="27">
        <v>6</v>
      </c>
      <c r="O50" s="27">
        <v>7</v>
      </c>
      <c r="P50" s="27">
        <v>11</v>
      </c>
      <c r="Q50" s="27">
        <v>9</v>
      </c>
      <c r="R50" s="27">
        <v>10</v>
      </c>
      <c r="S50" s="27">
        <v>3</v>
      </c>
      <c r="T50" s="27">
        <v>11</v>
      </c>
      <c r="U50" s="27">
        <v>1</v>
      </c>
      <c r="V50" s="27">
        <v>3</v>
      </c>
      <c r="W50" s="27">
        <v>5</v>
      </c>
      <c r="X50" s="27" t="s">
        <v>76</v>
      </c>
      <c r="Y50" s="27" t="s">
        <v>76</v>
      </c>
      <c r="Z50" s="27">
        <v>4</v>
      </c>
    </row>
    <row r="51" spans="3:7" s="2" customFormat="1" ht="12" customHeight="1">
      <c r="C51" s="7"/>
      <c r="D51" s="7"/>
      <c r="E51" s="7"/>
      <c r="F51" s="7"/>
      <c r="G51" s="7"/>
    </row>
    <row r="52" ht="12" customHeight="1">
      <c r="B52" s="7" t="s">
        <v>79</v>
      </c>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sheetData>
  <mergeCells count="48">
    <mergeCell ref="R33:R34"/>
    <mergeCell ref="S33:S34"/>
    <mergeCell ref="T33:T34"/>
    <mergeCell ref="N33:N34"/>
    <mergeCell ref="O33:O34"/>
    <mergeCell ref="P33:P34"/>
    <mergeCell ref="Q33:Q34"/>
    <mergeCell ref="J33:J34"/>
    <mergeCell ref="K33:K34"/>
    <mergeCell ref="L33:L34"/>
    <mergeCell ref="M33:M34"/>
    <mergeCell ref="G33:G34"/>
    <mergeCell ref="H33:H34"/>
    <mergeCell ref="I33:I34"/>
    <mergeCell ref="E13:F13"/>
    <mergeCell ref="D15:F15"/>
    <mergeCell ref="D16:F16"/>
    <mergeCell ref="D17:F17"/>
    <mergeCell ref="E18:F18"/>
    <mergeCell ref="C22:F22"/>
    <mergeCell ref="B24:F24"/>
    <mergeCell ref="E35:F35"/>
    <mergeCell ref="E36:F36"/>
    <mergeCell ref="E37:F37"/>
    <mergeCell ref="C25:F25"/>
    <mergeCell ref="E27:F27"/>
    <mergeCell ref="E32:F32"/>
    <mergeCell ref="B9:F9"/>
    <mergeCell ref="D20:F20"/>
    <mergeCell ref="C10:F10"/>
    <mergeCell ref="E14:F14"/>
    <mergeCell ref="G3:G4"/>
    <mergeCell ref="H3:T3"/>
    <mergeCell ref="U3:Z3"/>
    <mergeCell ref="B7:F7"/>
    <mergeCell ref="B5:F5"/>
    <mergeCell ref="B3:F4"/>
    <mergeCell ref="B6:F6"/>
    <mergeCell ref="C50:F50"/>
    <mergeCell ref="C23:F23"/>
    <mergeCell ref="D11:F11"/>
    <mergeCell ref="D12:F12"/>
    <mergeCell ref="C49:F49"/>
    <mergeCell ref="C46:F46"/>
    <mergeCell ref="C19:F19"/>
    <mergeCell ref="C26:F26"/>
    <mergeCell ref="C43:F43"/>
    <mergeCell ref="D21:F21"/>
  </mergeCells>
  <dataValidations count="2">
    <dataValidation allowBlank="1" showInputMessage="1" showErrorMessage="1" imeMode="off" sqref="H35:H50 G10:G12 T11:Z12 H9:Q9 I10:I14 S9:Z10 J10:R12 S5:Z7 H5:Q7 H10:H31 I35:Q49 T13:T29 U13:Z49 J13:Q26 G27 J27:R27 I16:I32 S11:S32 J28:Q32 T31:T32 S35:T49"/>
    <dataValidation allowBlank="1" showInputMessage="1" showErrorMessage="1" imeMode="on" sqref="F38:G42 M50:P65536 R50:U65536 W50:Z65536 C44:G49 D27:E42 H51:H65536 C25:G25 F28:G31 F33:T34 C26:C43 I50:K65536 C22:G22 W1:Z1 R1:U1 M1:P1 B5:B49 C10:C18 C19:G19 G2:J2 D11:E18 C20:E21 B52:B65536 C23 C50 H1:K1 V4:Z4 U3:U4 V2:Y2 Q2:T2 L2:O2 L4:T4 H3:K4 B1:B3 D10:F10"/>
  </dataValidations>
  <printOptions/>
  <pageMargins left="0.75" right="0.75" top="1" bottom="1" header="0.512" footer="0.512"/>
  <pageSetup horizontalDpi="400" verticalDpi="400" orientation="portrait" paperSize="9" scale="65" r:id="rId2"/>
  <headerFooter alignWithMargins="0">
    <oddHeader>&amp;L&amp;F</oddHeader>
  </headerFooter>
  <colBreaks count="1" manualBreakCount="1">
    <brk id="15" max="4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1999-10-22T08:05:38Z</cp:lastPrinted>
  <dcterms:created xsi:type="dcterms:W3CDTF">1999-06-28T05:42:21Z</dcterms:created>
  <dcterms:modified xsi:type="dcterms:W3CDTF">2003-01-24T04:13:50Z</dcterms:modified>
  <cp:category/>
  <cp:version/>
  <cp:contentType/>
  <cp:contentStatus/>
</cp:coreProperties>
</file>