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145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<sst xmlns="http://schemas.openxmlformats.org/spreadsheetml/2006/main" count="93" uniqueCount="68">
  <si>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</si>
  <si>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</si>
  <si>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</si>
  <si>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</si>
  <si>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</si>
  <si>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</si>
  <si>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</si>
  <si>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</si>
  <si>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</si>
  <si>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</si>
  <si>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</si>
  <si>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</si>
  <si>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</si>
  <si>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肉類</t>
  </si>
  <si>
    <t>電気代</t>
  </si>
  <si>
    <t>ガス代</t>
  </si>
  <si>
    <t>水道料</t>
  </si>
  <si>
    <t>資料：総務庁統計局「家計調査報告」</t>
  </si>
  <si>
    <t>住居費</t>
  </si>
  <si>
    <t>食料費</t>
  </si>
  <si>
    <t>光熱費</t>
  </si>
  <si>
    <t>被服費</t>
  </si>
  <si>
    <t>主食</t>
  </si>
  <si>
    <t>米類</t>
  </si>
  <si>
    <t>パン</t>
  </si>
  <si>
    <t>生鮮魚介</t>
  </si>
  <si>
    <t>塩干魚介</t>
  </si>
  <si>
    <t>乳卵</t>
  </si>
  <si>
    <t>野菜</t>
  </si>
  <si>
    <t>乾物</t>
  </si>
  <si>
    <t>加工食品</t>
  </si>
  <si>
    <t>調味料</t>
  </si>
  <si>
    <t>菓子</t>
  </si>
  <si>
    <t>果物</t>
  </si>
  <si>
    <t>酒類</t>
  </si>
  <si>
    <t>飲料</t>
  </si>
  <si>
    <t>外食</t>
  </si>
  <si>
    <t>設備修繕</t>
  </si>
  <si>
    <t>家具什器</t>
  </si>
  <si>
    <t>身のまわり品</t>
  </si>
  <si>
    <t>雑費</t>
  </si>
  <si>
    <t>保健医療</t>
  </si>
  <si>
    <t>理容衛生</t>
  </si>
  <si>
    <t>交通通信</t>
  </si>
  <si>
    <t>教育</t>
  </si>
  <si>
    <t>文房具</t>
  </si>
  <si>
    <t>教養娯楽</t>
  </si>
  <si>
    <t>たばこ</t>
  </si>
  <si>
    <t>仕送り金</t>
  </si>
  <si>
    <t>負担費</t>
  </si>
  <si>
    <t>その他</t>
  </si>
  <si>
    <t>交際費</t>
  </si>
  <si>
    <t>費目別</t>
  </si>
  <si>
    <t>145．全世帯平均月別家計支出金額（前橋市）（昭和43～44年6月）</t>
  </si>
  <si>
    <t>1）費目別に4捨5入のため総数と内訳の合計とは必ずしも一致しない。　　　　　2）年平均は加重平均である。</t>
  </si>
  <si>
    <t>昭和43年</t>
  </si>
  <si>
    <t>昭和44年</t>
  </si>
  <si>
    <t>調査世帯数</t>
  </si>
  <si>
    <t>世帯人員数（人）</t>
  </si>
  <si>
    <t>有業人員数（人）</t>
  </si>
  <si>
    <t>円</t>
  </si>
  <si>
    <t>消費支出総額</t>
  </si>
  <si>
    <t>麦･雑穀</t>
  </si>
  <si>
    <t>その他の食材</t>
  </si>
  <si>
    <t>家賃･地代</t>
  </si>
  <si>
    <t>その他の光熱</t>
  </si>
  <si>
    <t>衣料費</t>
  </si>
  <si>
    <t>損害保険料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</si>
</sst>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38" fontId="3" fillId="0" borderId="10" xfId="16" applyFont="1" applyFill="1" applyBorder="1" applyAlignment="1">
      <alignment horizontal="right" vertical="center" wrapText="1"/>
    </xf>
    <xf numFmtId="183" fontId="3" fillId="0" borderId="7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24" width="9.125" style="1" customWidth="1"/>
    <col min="25" max="16384" width="9.00390625" style="1" customWidth="1"/>
  </cols>
  <sheetData>
    <row r="1" spans="2:5" ht="14.25">
      <c r="B1" s="5" t="s">
        <v>53</v>
      </c>
      <c r="C1" s="5"/>
      <c r="D1" s="5"/>
      <c r="E1" s="5"/>
    </row>
    <row r="2" spans="3:4" ht="12" customHeight="1">
      <c r="C2" s="28" t="s">
        <v>54</v>
      </c>
      <c r="D2" s="28"/>
    </row>
    <row r="3" spans="2:24" s="3" customFormat="1" ht="12" customHeight="1">
      <c r="B3" s="47" t="s">
        <v>52</v>
      </c>
      <c r="C3" s="48"/>
      <c r="D3" s="48"/>
      <c r="E3" s="49"/>
      <c r="F3" s="43" t="s">
        <v>55</v>
      </c>
      <c r="G3" s="46"/>
      <c r="H3" s="46"/>
      <c r="I3" s="46"/>
      <c r="J3" s="44"/>
      <c r="K3" s="44"/>
      <c r="L3" s="44"/>
      <c r="M3" s="44"/>
      <c r="N3" s="44"/>
      <c r="O3" s="44"/>
      <c r="P3" s="44"/>
      <c r="Q3" s="44"/>
      <c r="R3" s="45"/>
      <c r="S3" s="43" t="s">
        <v>56</v>
      </c>
      <c r="T3" s="44"/>
      <c r="U3" s="44"/>
      <c r="V3" s="44"/>
      <c r="W3" s="44"/>
      <c r="X3" s="45"/>
    </row>
    <row r="4" spans="2:24" s="3" customFormat="1" ht="12" customHeight="1">
      <c r="B4" s="50"/>
      <c r="C4" s="51"/>
      <c r="D4" s="51"/>
      <c r="E4" s="52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53" t="s">
        <v>57</v>
      </c>
      <c r="C5" s="54"/>
      <c r="D5" s="54"/>
      <c r="E5" s="42"/>
      <c r="F5" s="23">
        <v>95</v>
      </c>
      <c r="G5" s="19">
        <v>95</v>
      </c>
      <c r="H5" s="19">
        <v>96</v>
      </c>
      <c r="I5" s="19">
        <v>95</v>
      </c>
      <c r="J5" s="19">
        <v>94</v>
      </c>
      <c r="K5" s="19">
        <v>94</v>
      </c>
      <c r="L5" s="20">
        <v>96</v>
      </c>
      <c r="M5" s="19">
        <v>94</v>
      </c>
      <c r="N5" s="19">
        <v>94</v>
      </c>
      <c r="O5" s="19">
        <v>95</v>
      </c>
      <c r="P5" s="19">
        <v>95</v>
      </c>
      <c r="Q5" s="19">
        <v>96</v>
      </c>
      <c r="R5" s="19">
        <v>95</v>
      </c>
      <c r="S5" s="19">
        <v>96</v>
      </c>
      <c r="T5" s="19">
        <v>95</v>
      </c>
      <c r="U5" s="19">
        <v>96</v>
      </c>
      <c r="V5" s="19">
        <v>96</v>
      </c>
      <c r="W5" s="19">
        <v>95</v>
      </c>
      <c r="X5" s="20">
        <v>96</v>
      </c>
    </row>
    <row r="6" spans="2:24" s="2" customFormat="1" ht="12" customHeight="1">
      <c r="B6" s="53" t="s">
        <v>58</v>
      </c>
      <c r="C6" s="54"/>
      <c r="D6" s="54"/>
      <c r="E6" s="42"/>
      <c r="F6" s="35">
        <v>4.29</v>
      </c>
      <c r="G6" s="33">
        <v>4.26</v>
      </c>
      <c r="H6" s="33">
        <v>4.19</v>
      </c>
      <c r="I6" s="33">
        <v>4.21</v>
      </c>
      <c r="J6" s="33">
        <v>4.19</v>
      </c>
      <c r="K6" s="33">
        <v>4.23</v>
      </c>
      <c r="L6" s="33">
        <v>4.31</v>
      </c>
      <c r="M6" s="33">
        <v>4.38</v>
      </c>
      <c r="N6" s="33">
        <v>4.41</v>
      </c>
      <c r="O6" s="33">
        <v>4.36</v>
      </c>
      <c r="P6" s="33">
        <v>4.32</v>
      </c>
      <c r="Q6" s="33">
        <v>4.27</v>
      </c>
      <c r="R6" s="33">
        <v>4.33</v>
      </c>
      <c r="S6" s="33">
        <v>4.23</v>
      </c>
      <c r="T6" s="33">
        <v>4.41</v>
      </c>
      <c r="U6" s="33">
        <v>4.21</v>
      </c>
      <c r="V6" s="33">
        <v>4.21</v>
      </c>
      <c r="W6" s="33">
        <v>4.28</v>
      </c>
      <c r="X6" s="33">
        <v>4.23</v>
      </c>
    </row>
    <row r="7" spans="2:24" s="2" customFormat="1" ht="12" customHeight="1">
      <c r="B7" s="53" t="s">
        <v>59</v>
      </c>
      <c r="C7" s="54"/>
      <c r="D7" s="54"/>
      <c r="E7" s="42"/>
      <c r="F7" s="35">
        <v>1.83</v>
      </c>
      <c r="G7" s="33">
        <v>1.76</v>
      </c>
      <c r="H7" s="33">
        <v>1.72</v>
      </c>
      <c r="I7" s="33">
        <v>1.76</v>
      </c>
      <c r="J7" s="33">
        <v>1.8</v>
      </c>
      <c r="K7" s="33">
        <v>1.82</v>
      </c>
      <c r="L7" s="33">
        <v>1.81</v>
      </c>
      <c r="M7" s="33">
        <v>1.81</v>
      </c>
      <c r="N7" s="33">
        <v>1.81</v>
      </c>
      <c r="O7" s="33">
        <v>1.88</v>
      </c>
      <c r="P7" s="33">
        <v>1.92</v>
      </c>
      <c r="Q7" s="33">
        <v>1.91</v>
      </c>
      <c r="R7" s="33">
        <v>2</v>
      </c>
      <c r="S7" s="33">
        <v>1.93</v>
      </c>
      <c r="T7" s="33">
        <v>2.06</v>
      </c>
      <c r="U7" s="33">
        <v>1.92</v>
      </c>
      <c r="V7" s="33">
        <v>1.99</v>
      </c>
      <c r="W7" s="33">
        <v>2.14</v>
      </c>
      <c r="X7" s="33">
        <v>1.99</v>
      </c>
    </row>
    <row r="8" spans="2:24" s="2" customFormat="1" ht="12" customHeight="1">
      <c r="B8" s="13"/>
      <c r="C8" s="21"/>
      <c r="D8" s="21"/>
      <c r="E8" s="22"/>
      <c r="F8" s="24" t="s">
        <v>60</v>
      </c>
      <c r="G8" s="24" t="s">
        <v>60</v>
      </c>
      <c r="H8" s="24" t="s">
        <v>60</v>
      </c>
      <c r="I8" s="24" t="s">
        <v>60</v>
      </c>
      <c r="J8" s="24" t="s">
        <v>60</v>
      </c>
      <c r="K8" s="24" t="s">
        <v>60</v>
      </c>
      <c r="L8" s="24" t="s">
        <v>60</v>
      </c>
      <c r="M8" s="24" t="s">
        <v>60</v>
      </c>
      <c r="N8" s="24" t="s">
        <v>60</v>
      </c>
      <c r="O8" s="24" t="s">
        <v>60</v>
      </c>
      <c r="P8" s="24" t="s">
        <v>60</v>
      </c>
      <c r="Q8" s="24" t="s">
        <v>60</v>
      </c>
      <c r="R8" s="24" t="s">
        <v>60</v>
      </c>
      <c r="S8" s="24" t="s">
        <v>60</v>
      </c>
      <c r="T8" s="24" t="s">
        <v>60</v>
      </c>
      <c r="U8" s="24" t="s">
        <v>60</v>
      </c>
      <c r="V8" s="24" t="s">
        <v>60</v>
      </c>
      <c r="W8" s="24" t="s">
        <v>60</v>
      </c>
      <c r="X8" s="24" t="s">
        <v>60</v>
      </c>
    </row>
    <row r="9" spans="2:24" s="4" customFormat="1" ht="12" customHeight="1">
      <c r="B9" s="40" t="s">
        <v>61</v>
      </c>
      <c r="C9" s="41"/>
      <c r="D9" s="41"/>
      <c r="E9" s="42"/>
      <c r="F9" s="27">
        <v>67417</v>
      </c>
      <c r="G9" s="27">
        <f aca="true" t="shared" si="0" ref="G9:X9">SUM(G10,G30,G35,G39,G42)</f>
        <v>59909</v>
      </c>
      <c r="H9" s="27">
        <f t="shared" si="0"/>
        <v>54346</v>
      </c>
      <c r="I9" s="27">
        <f t="shared" si="0"/>
        <v>68847</v>
      </c>
      <c r="J9" s="27">
        <v>71572</v>
      </c>
      <c r="K9" s="27">
        <v>60397</v>
      </c>
      <c r="L9" s="27">
        <f t="shared" si="0"/>
        <v>62195</v>
      </c>
      <c r="M9" s="27">
        <f t="shared" si="0"/>
        <v>61738</v>
      </c>
      <c r="N9" s="27">
        <v>63532</v>
      </c>
      <c r="O9" s="27">
        <v>62723</v>
      </c>
      <c r="P9" s="27">
        <f t="shared" si="0"/>
        <v>68567</v>
      </c>
      <c r="Q9" s="27">
        <f t="shared" si="0"/>
        <v>70444</v>
      </c>
      <c r="R9" s="27">
        <f t="shared" si="0"/>
        <v>104767</v>
      </c>
      <c r="S9" s="27">
        <f t="shared" si="0"/>
        <v>68703</v>
      </c>
      <c r="T9" s="27">
        <v>55853</v>
      </c>
      <c r="U9" s="27">
        <f t="shared" si="0"/>
        <v>68023</v>
      </c>
      <c r="V9" s="27">
        <f t="shared" si="0"/>
        <v>69070</v>
      </c>
      <c r="W9" s="27">
        <f t="shared" si="0"/>
        <v>72448</v>
      </c>
      <c r="X9" s="27">
        <f t="shared" si="0"/>
        <v>75879</v>
      </c>
    </row>
    <row r="10" spans="2:24" s="4" customFormat="1" ht="12" customHeight="1">
      <c r="B10" s="31"/>
      <c r="C10" s="36" t="s">
        <v>19</v>
      </c>
      <c r="D10" s="36"/>
      <c r="E10" s="37"/>
      <c r="F10" s="27">
        <v>22480</v>
      </c>
      <c r="G10" s="27">
        <f>SUM(G11,G16)</f>
        <v>18903</v>
      </c>
      <c r="H10" s="27">
        <v>19722</v>
      </c>
      <c r="I10" s="27">
        <v>21991</v>
      </c>
      <c r="J10" s="27">
        <v>21566</v>
      </c>
      <c r="K10" s="27">
        <v>22868</v>
      </c>
      <c r="L10" s="27">
        <f aca="true" t="shared" si="1" ref="L10:W10">SUM(L11,L16)</f>
        <v>21765</v>
      </c>
      <c r="M10" s="27">
        <v>22920</v>
      </c>
      <c r="N10" s="27">
        <v>23083</v>
      </c>
      <c r="O10" s="27">
        <v>23268</v>
      </c>
      <c r="P10" s="27">
        <f t="shared" si="1"/>
        <v>21627</v>
      </c>
      <c r="Q10" s="27">
        <v>22157</v>
      </c>
      <c r="R10" s="27">
        <v>29938</v>
      </c>
      <c r="S10" s="27">
        <f t="shared" si="1"/>
        <v>20059</v>
      </c>
      <c r="T10" s="27">
        <v>20265</v>
      </c>
      <c r="U10" s="27">
        <f t="shared" si="1"/>
        <v>23948</v>
      </c>
      <c r="V10" s="27">
        <f t="shared" si="1"/>
        <v>21770</v>
      </c>
      <c r="W10" s="27">
        <f t="shared" si="1"/>
        <v>24226</v>
      </c>
      <c r="X10" s="27">
        <v>24121</v>
      </c>
    </row>
    <row r="11" spans="2:24" s="4" customFormat="1" ht="12" customHeight="1">
      <c r="B11" s="31"/>
      <c r="C11" s="29"/>
      <c r="D11" s="38" t="s">
        <v>22</v>
      </c>
      <c r="E11" s="39"/>
      <c r="F11" s="25">
        <v>4842</v>
      </c>
      <c r="G11" s="25">
        <f>SUM(G12:G15)</f>
        <v>3442</v>
      </c>
      <c r="H11" s="25">
        <v>4596</v>
      </c>
      <c r="I11" s="25">
        <v>4960</v>
      </c>
      <c r="J11" s="25">
        <f aca="true" t="shared" si="2" ref="J11:W11">SUM(J12:J15)</f>
        <v>4968</v>
      </c>
      <c r="K11" s="25">
        <f t="shared" si="2"/>
        <v>4639</v>
      </c>
      <c r="L11" s="25">
        <f t="shared" si="2"/>
        <v>4473</v>
      </c>
      <c r="M11" s="25">
        <v>4788</v>
      </c>
      <c r="N11" s="25">
        <f t="shared" si="2"/>
        <v>4769</v>
      </c>
      <c r="O11" s="25">
        <v>5159</v>
      </c>
      <c r="P11" s="25">
        <f t="shared" si="2"/>
        <v>3798</v>
      </c>
      <c r="Q11" s="25">
        <f t="shared" si="2"/>
        <v>5132</v>
      </c>
      <c r="R11" s="25">
        <f t="shared" si="2"/>
        <v>7383</v>
      </c>
      <c r="S11" s="25">
        <v>3825</v>
      </c>
      <c r="T11" s="25">
        <v>4528</v>
      </c>
      <c r="U11" s="25">
        <v>5371</v>
      </c>
      <c r="V11" s="25">
        <f t="shared" si="2"/>
        <v>4468</v>
      </c>
      <c r="W11" s="25">
        <f t="shared" si="2"/>
        <v>5131</v>
      </c>
      <c r="X11" s="25">
        <v>4575</v>
      </c>
    </row>
    <row r="12" spans="2:24" s="2" customFormat="1" ht="12" customHeight="1">
      <c r="B12" s="32"/>
      <c r="C12" s="17"/>
      <c r="D12" s="17"/>
      <c r="E12" s="10" t="s">
        <v>23</v>
      </c>
      <c r="F12" s="25">
        <v>3648</v>
      </c>
      <c r="G12" s="9">
        <v>2312</v>
      </c>
      <c r="H12" s="9">
        <v>3390</v>
      </c>
      <c r="I12" s="9">
        <v>3674</v>
      </c>
      <c r="J12" s="9">
        <v>3759</v>
      </c>
      <c r="K12" s="9">
        <v>3423</v>
      </c>
      <c r="L12" s="9">
        <v>3359</v>
      </c>
      <c r="M12" s="9">
        <v>3664</v>
      </c>
      <c r="N12" s="9">
        <v>3786</v>
      </c>
      <c r="O12" s="9">
        <v>4101</v>
      </c>
      <c r="P12" s="9">
        <v>2671</v>
      </c>
      <c r="Q12" s="9">
        <v>3895</v>
      </c>
      <c r="R12" s="9">
        <v>5741</v>
      </c>
      <c r="S12" s="9">
        <v>2747</v>
      </c>
      <c r="T12" s="9">
        <v>3481</v>
      </c>
      <c r="U12" s="9">
        <v>4193</v>
      </c>
      <c r="V12" s="9">
        <v>3492</v>
      </c>
      <c r="W12" s="9">
        <v>4051</v>
      </c>
      <c r="X12" s="9">
        <v>3381</v>
      </c>
    </row>
    <row r="13" spans="2:24" s="2" customFormat="1" ht="12" customHeight="1">
      <c r="B13" s="32"/>
      <c r="C13" s="17"/>
      <c r="D13" s="17"/>
      <c r="E13" s="10" t="s">
        <v>62</v>
      </c>
      <c r="F13" s="25">
        <v>23</v>
      </c>
      <c r="G13" s="9">
        <v>17</v>
      </c>
      <c r="H13" s="9">
        <v>16</v>
      </c>
      <c r="I13" s="9">
        <v>36</v>
      </c>
      <c r="J13" s="9">
        <v>27</v>
      </c>
      <c r="K13" s="9">
        <v>31</v>
      </c>
      <c r="L13" s="9">
        <v>19</v>
      </c>
      <c r="M13" s="9">
        <v>27</v>
      </c>
      <c r="N13" s="9">
        <v>21</v>
      </c>
      <c r="O13" s="9">
        <v>18</v>
      </c>
      <c r="P13" s="9">
        <v>11</v>
      </c>
      <c r="Q13" s="9">
        <v>18</v>
      </c>
      <c r="R13" s="9">
        <v>29</v>
      </c>
      <c r="S13" s="9">
        <v>19</v>
      </c>
      <c r="T13" s="9">
        <v>23</v>
      </c>
      <c r="U13" s="9">
        <v>38</v>
      </c>
      <c r="V13" s="9">
        <v>22</v>
      </c>
      <c r="W13" s="9">
        <v>17</v>
      </c>
      <c r="X13" s="9">
        <v>10</v>
      </c>
    </row>
    <row r="14" spans="2:24" s="2" customFormat="1" ht="12" customHeight="1">
      <c r="B14" s="32"/>
      <c r="C14" s="17"/>
      <c r="D14" s="17"/>
      <c r="E14" s="10" t="s">
        <v>24</v>
      </c>
      <c r="F14" s="25">
        <v>542</v>
      </c>
      <c r="G14" s="9">
        <v>438</v>
      </c>
      <c r="H14" s="9">
        <v>596</v>
      </c>
      <c r="I14" s="9">
        <v>639</v>
      </c>
      <c r="J14" s="9">
        <v>642</v>
      </c>
      <c r="K14" s="9">
        <v>642</v>
      </c>
      <c r="L14" s="9">
        <v>590</v>
      </c>
      <c r="M14" s="9">
        <v>563</v>
      </c>
      <c r="N14" s="9">
        <v>462</v>
      </c>
      <c r="O14" s="9">
        <v>440</v>
      </c>
      <c r="P14" s="9">
        <v>499</v>
      </c>
      <c r="Q14" s="9">
        <v>536</v>
      </c>
      <c r="R14" s="9">
        <v>459</v>
      </c>
      <c r="S14" s="9">
        <v>334</v>
      </c>
      <c r="T14" s="9">
        <v>431</v>
      </c>
      <c r="U14" s="9">
        <v>487</v>
      </c>
      <c r="V14" s="9">
        <v>433</v>
      </c>
      <c r="W14" s="9">
        <v>495</v>
      </c>
      <c r="X14" s="9">
        <v>599</v>
      </c>
    </row>
    <row r="15" spans="2:24" s="2" customFormat="1" ht="12" customHeight="1">
      <c r="B15" s="32"/>
      <c r="C15" s="17"/>
      <c r="D15" s="17"/>
      <c r="E15" s="10" t="s">
        <v>50</v>
      </c>
      <c r="F15" s="25">
        <v>630</v>
      </c>
      <c r="G15" s="9">
        <v>675</v>
      </c>
      <c r="H15" s="9">
        <v>595</v>
      </c>
      <c r="I15" s="9">
        <v>612</v>
      </c>
      <c r="J15" s="9">
        <v>540</v>
      </c>
      <c r="K15" s="9">
        <v>543</v>
      </c>
      <c r="L15" s="9">
        <v>505</v>
      </c>
      <c r="M15" s="9">
        <v>533</v>
      </c>
      <c r="N15" s="9">
        <v>500</v>
      </c>
      <c r="O15" s="9">
        <v>599</v>
      </c>
      <c r="P15" s="9">
        <v>617</v>
      </c>
      <c r="Q15" s="9">
        <v>683</v>
      </c>
      <c r="R15" s="9">
        <v>1154</v>
      </c>
      <c r="S15" s="9">
        <v>726</v>
      </c>
      <c r="T15" s="9">
        <v>592</v>
      </c>
      <c r="U15" s="9">
        <v>654</v>
      </c>
      <c r="V15" s="9">
        <v>521</v>
      </c>
      <c r="W15" s="9">
        <v>568</v>
      </c>
      <c r="X15" s="9">
        <v>584</v>
      </c>
    </row>
    <row r="16" spans="2:25" s="2" customFormat="1" ht="12" customHeight="1">
      <c r="B16" s="32"/>
      <c r="C16" s="17"/>
      <c r="D16" s="38" t="s">
        <v>63</v>
      </c>
      <c r="E16" s="39"/>
      <c r="F16" s="25">
        <v>17637</v>
      </c>
      <c r="G16" s="25">
        <f>SUM(G17:G29)</f>
        <v>15461</v>
      </c>
      <c r="H16" s="25">
        <v>15125</v>
      </c>
      <c r="I16" s="25">
        <v>17031</v>
      </c>
      <c r="J16" s="25">
        <v>16599</v>
      </c>
      <c r="K16" s="25">
        <v>18228</v>
      </c>
      <c r="L16" s="25">
        <v>17292</v>
      </c>
      <c r="M16" s="25">
        <f>SUM(M17:M29)</f>
        <v>18132</v>
      </c>
      <c r="N16" s="25">
        <v>18313</v>
      </c>
      <c r="O16" s="25">
        <f>SUM(O17:O29)</f>
        <v>18110</v>
      </c>
      <c r="P16" s="25">
        <v>17829</v>
      </c>
      <c r="Q16" s="25">
        <v>17024</v>
      </c>
      <c r="R16" s="25">
        <f>SUM(R17:R29)</f>
        <v>22554</v>
      </c>
      <c r="S16" s="25">
        <v>16234</v>
      </c>
      <c r="T16" s="25">
        <v>15738</v>
      </c>
      <c r="U16" s="25">
        <v>18577</v>
      </c>
      <c r="V16" s="25">
        <v>17302</v>
      </c>
      <c r="W16" s="25">
        <v>19095</v>
      </c>
      <c r="X16" s="25">
        <v>19547</v>
      </c>
      <c r="Y16" s="34"/>
    </row>
    <row r="17" spans="2:24" s="2" customFormat="1" ht="12" customHeight="1">
      <c r="B17" s="32"/>
      <c r="C17" s="17"/>
      <c r="D17" s="17"/>
      <c r="E17" s="10" t="s">
        <v>25</v>
      </c>
      <c r="F17" s="25">
        <v>1416</v>
      </c>
      <c r="G17" s="9">
        <v>1419</v>
      </c>
      <c r="H17" s="9">
        <v>1305</v>
      </c>
      <c r="I17" s="9">
        <v>1369</v>
      </c>
      <c r="J17" s="9">
        <v>1383</v>
      </c>
      <c r="K17" s="9">
        <v>1449</v>
      </c>
      <c r="L17" s="9">
        <v>1351</v>
      </c>
      <c r="M17" s="9">
        <v>1395</v>
      </c>
      <c r="N17" s="9">
        <v>1300</v>
      </c>
      <c r="O17" s="9">
        <v>1402</v>
      </c>
      <c r="P17" s="9">
        <v>1397</v>
      </c>
      <c r="Q17" s="9">
        <v>1389</v>
      </c>
      <c r="R17" s="9">
        <v>1827</v>
      </c>
      <c r="S17" s="9">
        <v>1559</v>
      </c>
      <c r="T17" s="9">
        <v>1441</v>
      </c>
      <c r="U17" s="9">
        <v>1693</v>
      </c>
      <c r="V17" s="9">
        <v>1402</v>
      </c>
      <c r="W17" s="9">
        <v>1581</v>
      </c>
      <c r="X17" s="9">
        <v>1510</v>
      </c>
    </row>
    <row r="18" spans="2:24" s="2" customFormat="1" ht="12" customHeight="1">
      <c r="B18" s="32"/>
      <c r="C18" s="17"/>
      <c r="D18" s="17"/>
      <c r="E18" s="10" t="s">
        <v>26</v>
      </c>
      <c r="F18" s="30">
        <v>858</v>
      </c>
      <c r="G18" s="9">
        <v>720</v>
      </c>
      <c r="H18" s="9">
        <v>788</v>
      </c>
      <c r="I18" s="9">
        <v>809</v>
      </c>
      <c r="J18" s="9">
        <v>869</v>
      </c>
      <c r="K18" s="9">
        <v>910</v>
      </c>
      <c r="L18" s="9">
        <v>929</v>
      </c>
      <c r="M18" s="9">
        <v>889</v>
      </c>
      <c r="N18" s="9">
        <v>840</v>
      </c>
      <c r="O18" s="9">
        <v>763</v>
      </c>
      <c r="P18" s="9">
        <v>846</v>
      </c>
      <c r="Q18" s="9">
        <v>771</v>
      </c>
      <c r="R18" s="9">
        <v>1168</v>
      </c>
      <c r="S18" s="9">
        <v>835</v>
      </c>
      <c r="T18" s="9">
        <v>905</v>
      </c>
      <c r="U18" s="9">
        <v>1022</v>
      </c>
      <c r="V18" s="9">
        <v>926</v>
      </c>
      <c r="W18" s="9">
        <v>938</v>
      </c>
      <c r="X18" s="9">
        <v>790</v>
      </c>
    </row>
    <row r="19" spans="2:24" s="2" customFormat="1" ht="12" customHeight="1">
      <c r="B19" s="32"/>
      <c r="C19" s="17"/>
      <c r="D19" s="17"/>
      <c r="E19" s="10" t="s">
        <v>13</v>
      </c>
      <c r="F19" s="26">
        <v>1625</v>
      </c>
      <c r="G19" s="9">
        <v>1363</v>
      </c>
      <c r="H19" s="9">
        <v>1468</v>
      </c>
      <c r="I19" s="9">
        <v>1335</v>
      </c>
      <c r="J19" s="9">
        <v>1466</v>
      </c>
      <c r="K19" s="9">
        <v>1584</v>
      </c>
      <c r="L19" s="9">
        <v>1693</v>
      </c>
      <c r="M19" s="9">
        <v>1961</v>
      </c>
      <c r="N19" s="9">
        <v>1883</v>
      </c>
      <c r="O19" s="9">
        <v>1694</v>
      </c>
      <c r="P19" s="9">
        <v>1607</v>
      </c>
      <c r="Q19" s="9">
        <v>1565</v>
      </c>
      <c r="R19" s="9">
        <v>1892</v>
      </c>
      <c r="S19" s="9">
        <v>1426</v>
      </c>
      <c r="T19" s="9">
        <v>1479</v>
      </c>
      <c r="U19" s="9">
        <v>1681</v>
      </c>
      <c r="V19" s="9">
        <v>1585</v>
      </c>
      <c r="W19" s="9">
        <v>1634</v>
      </c>
      <c r="X19" s="9">
        <v>1702</v>
      </c>
    </row>
    <row r="20" spans="2:24" s="2" customFormat="1" ht="12" customHeight="1">
      <c r="B20" s="32"/>
      <c r="C20" s="17"/>
      <c r="D20" s="17"/>
      <c r="E20" s="10" t="s">
        <v>27</v>
      </c>
      <c r="F20" s="9">
        <v>1829</v>
      </c>
      <c r="G20" s="9">
        <v>1284</v>
      </c>
      <c r="H20" s="9">
        <v>1491</v>
      </c>
      <c r="I20" s="9">
        <v>1717</v>
      </c>
      <c r="J20" s="9">
        <v>1538</v>
      </c>
      <c r="K20" s="9">
        <v>1800</v>
      </c>
      <c r="L20" s="9">
        <v>1648</v>
      </c>
      <c r="M20" s="9">
        <v>1899</v>
      </c>
      <c r="N20" s="9">
        <v>2066</v>
      </c>
      <c r="O20" s="9">
        <v>2230</v>
      </c>
      <c r="P20" s="9">
        <v>2146</v>
      </c>
      <c r="Q20" s="9">
        <v>1858</v>
      </c>
      <c r="R20" s="9">
        <v>2279</v>
      </c>
      <c r="S20" s="9">
        <v>1339</v>
      </c>
      <c r="T20" s="9">
        <v>1639</v>
      </c>
      <c r="U20" s="9">
        <v>2049</v>
      </c>
      <c r="V20" s="9">
        <v>1817</v>
      </c>
      <c r="W20" s="9">
        <v>1891</v>
      </c>
      <c r="X20" s="9">
        <v>2036</v>
      </c>
    </row>
    <row r="21" spans="2:24" s="2" customFormat="1" ht="12" customHeight="1">
      <c r="B21" s="32"/>
      <c r="C21" s="17"/>
      <c r="D21" s="17"/>
      <c r="E21" s="10" t="s">
        <v>28</v>
      </c>
      <c r="F21" s="9">
        <v>1699</v>
      </c>
      <c r="G21" s="9">
        <v>1085</v>
      </c>
      <c r="H21" s="9">
        <v>1258</v>
      </c>
      <c r="I21" s="9">
        <v>1299</v>
      </c>
      <c r="J21" s="9">
        <v>1627</v>
      </c>
      <c r="K21" s="9">
        <v>2291</v>
      </c>
      <c r="L21" s="9">
        <v>2190</v>
      </c>
      <c r="M21" s="9">
        <v>1758</v>
      </c>
      <c r="N21" s="9">
        <v>1794</v>
      </c>
      <c r="O21" s="9">
        <v>2042</v>
      </c>
      <c r="P21" s="9">
        <v>1752</v>
      </c>
      <c r="Q21" s="9">
        <v>1462</v>
      </c>
      <c r="R21" s="9">
        <v>1841</v>
      </c>
      <c r="S21" s="9">
        <v>1034</v>
      </c>
      <c r="T21" s="9">
        <v>1122</v>
      </c>
      <c r="U21" s="9">
        <v>1449</v>
      </c>
      <c r="V21" s="9">
        <v>1656</v>
      </c>
      <c r="W21" s="9">
        <v>2418</v>
      </c>
      <c r="X21" s="9">
        <v>2750</v>
      </c>
    </row>
    <row r="22" spans="2:24" s="2" customFormat="1" ht="12" customHeight="1">
      <c r="B22" s="32"/>
      <c r="C22" s="17"/>
      <c r="D22" s="17"/>
      <c r="E22" s="10" t="s">
        <v>29</v>
      </c>
      <c r="F22" s="9">
        <v>416</v>
      </c>
      <c r="G22" s="9">
        <v>351</v>
      </c>
      <c r="H22" s="9">
        <v>421</v>
      </c>
      <c r="I22" s="9">
        <v>489</v>
      </c>
      <c r="J22" s="9">
        <v>381</v>
      </c>
      <c r="K22" s="9">
        <v>415</v>
      </c>
      <c r="L22" s="9">
        <v>383</v>
      </c>
      <c r="M22" s="9">
        <v>423</v>
      </c>
      <c r="N22" s="9">
        <v>394</v>
      </c>
      <c r="O22" s="9">
        <v>420</v>
      </c>
      <c r="P22" s="9">
        <v>370</v>
      </c>
      <c r="Q22" s="9">
        <v>370</v>
      </c>
      <c r="R22" s="9">
        <v>576</v>
      </c>
      <c r="S22" s="9">
        <v>407</v>
      </c>
      <c r="T22" s="9">
        <v>425</v>
      </c>
      <c r="U22" s="9">
        <v>504</v>
      </c>
      <c r="V22" s="9">
        <v>384</v>
      </c>
      <c r="W22" s="9">
        <v>398</v>
      </c>
      <c r="X22" s="9">
        <v>370</v>
      </c>
    </row>
    <row r="23" spans="2:24" s="2" customFormat="1" ht="12" customHeight="1">
      <c r="B23" s="32"/>
      <c r="C23" s="17"/>
      <c r="D23" s="17"/>
      <c r="E23" s="10" t="s">
        <v>30</v>
      </c>
      <c r="F23" s="9">
        <v>1887</v>
      </c>
      <c r="G23" s="9">
        <v>1705</v>
      </c>
      <c r="H23" s="9">
        <v>1661</v>
      </c>
      <c r="I23" s="9">
        <v>1778</v>
      </c>
      <c r="J23" s="9">
        <v>1701</v>
      </c>
      <c r="K23" s="9">
        <v>1711</v>
      </c>
      <c r="L23" s="9">
        <v>1714</v>
      </c>
      <c r="M23" s="9">
        <v>1901</v>
      </c>
      <c r="N23" s="9">
        <v>1941</v>
      </c>
      <c r="O23" s="9">
        <v>1812</v>
      </c>
      <c r="P23" s="9">
        <v>1935</v>
      </c>
      <c r="Q23" s="9">
        <v>1977</v>
      </c>
      <c r="R23" s="9">
        <v>2802</v>
      </c>
      <c r="S23" s="9">
        <v>1759</v>
      </c>
      <c r="T23" s="9">
        <v>1716</v>
      </c>
      <c r="U23" s="9">
        <v>1929</v>
      </c>
      <c r="V23" s="9">
        <v>1643</v>
      </c>
      <c r="W23" s="9">
        <v>1698</v>
      </c>
      <c r="X23" s="9">
        <v>1836</v>
      </c>
    </row>
    <row r="24" spans="2:24" s="2" customFormat="1" ht="12" customHeight="1">
      <c r="B24" s="32"/>
      <c r="C24" s="17"/>
      <c r="D24" s="17"/>
      <c r="E24" s="10" t="s">
        <v>31</v>
      </c>
      <c r="F24" s="9">
        <v>1214</v>
      </c>
      <c r="G24" s="9">
        <v>878</v>
      </c>
      <c r="H24" s="9">
        <v>1070</v>
      </c>
      <c r="I24" s="9">
        <v>1219</v>
      </c>
      <c r="J24" s="9">
        <v>1197</v>
      </c>
      <c r="K24" s="9">
        <v>1228</v>
      </c>
      <c r="L24" s="9">
        <v>1281</v>
      </c>
      <c r="M24" s="9">
        <v>1378</v>
      </c>
      <c r="N24" s="9">
        <v>1128</v>
      </c>
      <c r="O24" s="9">
        <v>1165</v>
      </c>
      <c r="P24" s="9">
        <v>1241</v>
      </c>
      <c r="Q24" s="9">
        <v>1167</v>
      </c>
      <c r="R24" s="9">
        <v>1614</v>
      </c>
      <c r="S24" s="9">
        <v>1117</v>
      </c>
      <c r="T24" s="9">
        <v>1142</v>
      </c>
      <c r="U24" s="9">
        <v>1327</v>
      </c>
      <c r="V24" s="9">
        <v>1279</v>
      </c>
      <c r="W24" s="9">
        <v>1328</v>
      </c>
      <c r="X24" s="9">
        <v>1287</v>
      </c>
    </row>
    <row r="25" spans="2:24" s="2" customFormat="1" ht="12" customHeight="1">
      <c r="B25" s="32"/>
      <c r="C25" s="17"/>
      <c r="D25" s="17"/>
      <c r="E25" s="10" t="s">
        <v>32</v>
      </c>
      <c r="F25" s="9">
        <v>1657</v>
      </c>
      <c r="G25" s="9">
        <v>1798</v>
      </c>
      <c r="H25" s="9">
        <v>1720</v>
      </c>
      <c r="I25" s="9">
        <v>1983</v>
      </c>
      <c r="J25" s="9">
        <v>1622</v>
      </c>
      <c r="K25" s="9">
        <v>1770</v>
      </c>
      <c r="L25" s="9">
        <v>1344</v>
      </c>
      <c r="M25" s="9">
        <v>1177</v>
      </c>
      <c r="N25" s="9">
        <v>1396</v>
      </c>
      <c r="O25" s="9">
        <v>1569</v>
      </c>
      <c r="P25" s="9">
        <v>1682</v>
      </c>
      <c r="Q25" s="9">
        <v>1698</v>
      </c>
      <c r="R25" s="9">
        <v>2118</v>
      </c>
      <c r="S25" s="9">
        <v>1800</v>
      </c>
      <c r="T25" s="9">
        <v>1523</v>
      </c>
      <c r="U25" s="9">
        <v>1750</v>
      </c>
      <c r="V25" s="9">
        <v>1569</v>
      </c>
      <c r="W25" s="9">
        <v>1598</v>
      </c>
      <c r="X25" s="9">
        <v>1476</v>
      </c>
    </row>
    <row r="26" spans="2:24" s="2" customFormat="1" ht="12" customHeight="1">
      <c r="B26" s="32"/>
      <c r="C26" s="17"/>
      <c r="D26" s="17"/>
      <c r="E26" s="10" t="s">
        <v>33</v>
      </c>
      <c r="F26" s="9">
        <v>1283</v>
      </c>
      <c r="G26" s="9">
        <v>1245</v>
      </c>
      <c r="H26" s="9">
        <v>1101</v>
      </c>
      <c r="I26" s="9">
        <v>1423</v>
      </c>
      <c r="J26" s="9">
        <v>1412</v>
      </c>
      <c r="K26" s="9">
        <v>1141</v>
      </c>
      <c r="L26" s="9">
        <v>972</v>
      </c>
      <c r="M26" s="9">
        <v>1134</v>
      </c>
      <c r="N26" s="9">
        <v>1155</v>
      </c>
      <c r="O26" s="9">
        <v>1418</v>
      </c>
      <c r="P26" s="9">
        <v>1400</v>
      </c>
      <c r="Q26" s="9">
        <v>1421</v>
      </c>
      <c r="R26" s="9">
        <v>1576</v>
      </c>
      <c r="S26" s="9">
        <v>1170</v>
      </c>
      <c r="T26" s="9">
        <v>1060</v>
      </c>
      <c r="U26" s="9">
        <v>1373</v>
      </c>
      <c r="V26" s="9">
        <v>1447</v>
      </c>
      <c r="W26" s="9">
        <v>1340</v>
      </c>
      <c r="X26" s="9">
        <v>1174</v>
      </c>
    </row>
    <row r="27" spans="2:24" s="2" customFormat="1" ht="12" customHeight="1">
      <c r="B27" s="32"/>
      <c r="C27" s="17"/>
      <c r="D27" s="17"/>
      <c r="E27" s="10" t="s">
        <v>34</v>
      </c>
      <c r="F27" s="9">
        <v>1083</v>
      </c>
      <c r="G27" s="9">
        <v>862</v>
      </c>
      <c r="H27" s="9">
        <v>797</v>
      </c>
      <c r="I27" s="9">
        <v>1224</v>
      </c>
      <c r="J27" s="9">
        <v>1042</v>
      </c>
      <c r="K27" s="9">
        <v>1076</v>
      </c>
      <c r="L27" s="9">
        <v>1161</v>
      </c>
      <c r="M27" s="9">
        <v>1405</v>
      </c>
      <c r="N27" s="9">
        <v>1393</v>
      </c>
      <c r="O27" s="9">
        <v>941</v>
      </c>
      <c r="P27" s="9">
        <v>792</v>
      </c>
      <c r="Q27" s="9">
        <v>784</v>
      </c>
      <c r="R27" s="9">
        <v>1537</v>
      </c>
      <c r="S27" s="9">
        <v>939</v>
      </c>
      <c r="T27" s="9">
        <v>912</v>
      </c>
      <c r="U27" s="9">
        <v>1095</v>
      </c>
      <c r="V27" s="9">
        <v>1086</v>
      </c>
      <c r="W27" s="9">
        <v>1308</v>
      </c>
      <c r="X27" s="9">
        <v>1262</v>
      </c>
    </row>
    <row r="28" spans="2:24" s="2" customFormat="1" ht="12" customHeight="1">
      <c r="B28" s="13"/>
      <c r="C28" s="18"/>
      <c r="D28" s="18"/>
      <c r="E28" s="14" t="s">
        <v>35</v>
      </c>
      <c r="F28" s="15">
        <v>988</v>
      </c>
      <c r="G28" s="15">
        <v>622</v>
      </c>
      <c r="H28" s="15">
        <v>732</v>
      </c>
      <c r="I28" s="15">
        <v>759</v>
      </c>
      <c r="J28" s="15">
        <v>935</v>
      </c>
      <c r="K28" s="15">
        <v>1130</v>
      </c>
      <c r="L28" s="15">
        <v>1134</v>
      </c>
      <c r="M28" s="15">
        <v>1287</v>
      </c>
      <c r="N28" s="15">
        <v>1443</v>
      </c>
      <c r="O28" s="15">
        <v>934</v>
      </c>
      <c r="P28" s="15">
        <v>829</v>
      </c>
      <c r="Q28" s="15">
        <v>794</v>
      </c>
      <c r="R28" s="15">
        <v>1267</v>
      </c>
      <c r="S28" s="15">
        <v>712</v>
      </c>
      <c r="T28" s="15">
        <v>826</v>
      </c>
      <c r="U28" s="15">
        <v>931</v>
      </c>
      <c r="V28" s="15">
        <v>1005</v>
      </c>
      <c r="W28" s="15">
        <v>1254</v>
      </c>
      <c r="X28" s="15">
        <v>1385</v>
      </c>
    </row>
    <row r="29" spans="2:24" s="2" customFormat="1" ht="12" customHeight="1">
      <c r="B29" s="32"/>
      <c r="C29" s="18"/>
      <c r="D29" s="38" t="s">
        <v>36</v>
      </c>
      <c r="E29" s="39"/>
      <c r="F29" s="9">
        <v>1682</v>
      </c>
      <c r="G29" s="9">
        <v>2129</v>
      </c>
      <c r="H29" s="9">
        <v>1311</v>
      </c>
      <c r="I29" s="9">
        <v>1628</v>
      </c>
      <c r="J29" s="9">
        <v>1424</v>
      </c>
      <c r="K29" s="9">
        <v>1724</v>
      </c>
      <c r="L29" s="9">
        <v>1493</v>
      </c>
      <c r="M29" s="9">
        <v>1525</v>
      </c>
      <c r="N29" s="9">
        <v>1578</v>
      </c>
      <c r="O29" s="9">
        <v>1720</v>
      </c>
      <c r="P29" s="9">
        <v>1831</v>
      </c>
      <c r="Q29" s="9">
        <v>1769</v>
      </c>
      <c r="R29" s="9">
        <v>2057</v>
      </c>
      <c r="S29" s="9">
        <v>2136</v>
      </c>
      <c r="T29" s="9">
        <v>1547</v>
      </c>
      <c r="U29" s="9">
        <v>1775</v>
      </c>
      <c r="V29" s="9">
        <v>1505</v>
      </c>
      <c r="W29" s="9">
        <v>1708</v>
      </c>
      <c r="X29" s="9">
        <v>1970</v>
      </c>
    </row>
    <row r="30" spans="2:24" s="4" customFormat="1" ht="12" customHeight="1">
      <c r="B30" s="31"/>
      <c r="C30" s="36" t="s">
        <v>18</v>
      </c>
      <c r="D30" s="36"/>
      <c r="E30" s="37"/>
      <c r="F30" s="16">
        <f>SUM(F31:F34)</f>
        <v>7311</v>
      </c>
      <c r="G30" s="16">
        <f aca="true" t="shared" si="3" ref="G30:X30">SUM(G31:G34)</f>
        <v>3479</v>
      </c>
      <c r="H30" s="16">
        <v>3048</v>
      </c>
      <c r="I30" s="16">
        <v>4424</v>
      </c>
      <c r="J30" s="16">
        <f t="shared" si="3"/>
        <v>5553</v>
      </c>
      <c r="K30" s="16">
        <f t="shared" si="3"/>
        <v>4424</v>
      </c>
      <c r="L30" s="16">
        <f t="shared" si="3"/>
        <v>9622</v>
      </c>
      <c r="M30" s="16">
        <v>5503</v>
      </c>
      <c r="N30" s="16">
        <f t="shared" si="3"/>
        <v>6774</v>
      </c>
      <c r="O30" s="16">
        <f t="shared" si="3"/>
        <v>9609</v>
      </c>
      <c r="P30" s="16">
        <f t="shared" si="3"/>
        <v>9259</v>
      </c>
      <c r="Q30" s="16">
        <f t="shared" si="3"/>
        <v>8329</v>
      </c>
      <c r="R30" s="16">
        <f t="shared" si="3"/>
        <v>17647</v>
      </c>
      <c r="S30" s="16">
        <f t="shared" si="3"/>
        <v>10765</v>
      </c>
      <c r="T30" s="16">
        <v>2961</v>
      </c>
      <c r="U30" s="16">
        <v>5003</v>
      </c>
      <c r="V30" s="16">
        <f t="shared" si="3"/>
        <v>3674</v>
      </c>
      <c r="W30" s="16">
        <f t="shared" si="3"/>
        <v>5503</v>
      </c>
      <c r="X30" s="16">
        <f t="shared" si="3"/>
        <v>7691</v>
      </c>
    </row>
    <row r="31" spans="2:24" s="2" customFormat="1" ht="12" customHeight="1">
      <c r="B31" s="32"/>
      <c r="C31" s="17"/>
      <c r="D31" s="38" t="s">
        <v>64</v>
      </c>
      <c r="E31" s="39"/>
      <c r="F31" s="9">
        <v>963</v>
      </c>
      <c r="G31" s="9">
        <v>786</v>
      </c>
      <c r="H31" s="9">
        <v>824</v>
      </c>
      <c r="I31" s="9">
        <v>950</v>
      </c>
      <c r="J31" s="9">
        <v>877</v>
      </c>
      <c r="K31" s="9">
        <v>958</v>
      </c>
      <c r="L31" s="9">
        <v>831</v>
      </c>
      <c r="M31" s="9">
        <v>888</v>
      </c>
      <c r="N31" s="9">
        <v>812</v>
      </c>
      <c r="O31" s="9">
        <v>812</v>
      </c>
      <c r="P31" s="9">
        <v>880</v>
      </c>
      <c r="Q31" s="9">
        <v>746</v>
      </c>
      <c r="R31" s="9">
        <v>2196</v>
      </c>
      <c r="S31" s="9">
        <v>667</v>
      </c>
      <c r="T31" s="9">
        <v>701</v>
      </c>
      <c r="U31" s="9">
        <v>932</v>
      </c>
      <c r="V31" s="9">
        <v>846</v>
      </c>
      <c r="W31" s="9">
        <v>824</v>
      </c>
      <c r="X31" s="9">
        <v>781</v>
      </c>
    </row>
    <row r="32" spans="2:24" s="2" customFormat="1" ht="12" customHeight="1">
      <c r="B32" s="32"/>
      <c r="C32" s="17"/>
      <c r="D32" s="38" t="s">
        <v>37</v>
      </c>
      <c r="E32" s="39"/>
      <c r="F32" s="9">
        <v>2477</v>
      </c>
      <c r="G32" s="9">
        <v>596</v>
      </c>
      <c r="H32" s="9">
        <v>104</v>
      </c>
      <c r="I32" s="9">
        <v>302</v>
      </c>
      <c r="J32" s="9">
        <v>528</v>
      </c>
      <c r="K32" s="9">
        <v>791</v>
      </c>
      <c r="L32" s="9">
        <v>4462</v>
      </c>
      <c r="M32" s="9">
        <v>1238</v>
      </c>
      <c r="N32" s="9">
        <v>2383</v>
      </c>
      <c r="O32" s="9">
        <v>4786</v>
      </c>
      <c r="P32" s="9">
        <v>4255</v>
      </c>
      <c r="Q32" s="9">
        <v>2903</v>
      </c>
      <c r="R32" s="9">
        <v>7326</v>
      </c>
      <c r="S32" s="9">
        <v>1078</v>
      </c>
      <c r="T32" s="9">
        <v>357</v>
      </c>
      <c r="U32" s="9">
        <v>405</v>
      </c>
      <c r="V32" s="9">
        <v>760</v>
      </c>
      <c r="W32" s="9">
        <v>1579</v>
      </c>
      <c r="X32" s="9">
        <v>1618</v>
      </c>
    </row>
    <row r="33" spans="2:24" s="2" customFormat="1" ht="12" customHeight="1">
      <c r="B33" s="32"/>
      <c r="C33" s="17"/>
      <c r="D33" s="38" t="s">
        <v>16</v>
      </c>
      <c r="E33" s="39"/>
      <c r="F33" s="9">
        <v>367</v>
      </c>
      <c r="G33" s="9">
        <v>311</v>
      </c>
      <c r="H33" s="9">
        <v>284</v>
      </c>
      <c r="I33" s="9">
        <v>312</v>
      </c>
      <c r="J33" s="9">
        <v>284</v>
      </c>
      <c r="K33" s="9">
        <v>361</v>
      </c>
      <c r="L33" s="9">
        <v>367</v>
      </c>
      <c r="M33" s="9">
        <v>423</v>
      </c>
      <c r="N33" s="9">
        <v>407</v>
      </c>
      <c r="O33" s="9">
        <v>492</v>
      </c>
      <c r="P33" s="9">
        <v>389</v>
      </c>
      <c r="Q33" s="9">
        <v>399</v>
      </c>
      <c r="R33" s="9">
        <v>377</v>
      </c>
      <c r="S33" s="9">
        <v>347</v>
      </c>
      <c r="T33" s="9">
        <v>299</v>
      </c>
      <c r="U33" s="9">
        <v>361</v>
      </c>
      <c r="V33" s="9">
        <v>332</v>
      </c>
      <c r="W33" s="9">
        <v>441</v>
      </c>
      <c r="X33" s="9">
        <v>420</v>
      </c>
    </row>
    <row r="34" spans="2:24" s="2" customFormat="1" ht="12" customHeight="1">
      <c r="B34" s="32"/>
      <c r="C34" s="17"/>
      <c r="D34" s="38" t="s">
        <v>38</v>
      </c>
      <c r="E34" s="39"/>
      <c r="F34" s="9">
        <v>3504</v>
      </c>
      <c r="G34" s="9">
        <v>1786</v>
      </c>
      <c r="H34" s="9">
        <v>1836</v>
      </c>
      <c r="I34" s="9">
        <v>2859</v>
      </c>
      <c r="J34" s="9">
        <v>3864</v>
      </c>
      <c r="K34" s="9">
        <v>2314</v>
      </c>
      <c r="L34" s="9">
        <v>3962</v>
      </c>
      <c r="M34" s="9">
        <v>2953</v>
      </c>
      <c r="N34" s="9">
        <v>3172</v>
      </c>
      <c r="O34" s="9">
        <v>3519</v>
      </c>
      <c r="P34" s="9">
        <v>3735</v>
      </c>
      <c r="Q34" s="9">
        <v>4281</v>
      </c>
      <c r="R34" s="9">
        <v>7748</v>
      </c>
      <c r="S34" s="9">
        <v>8673</v>
      </c>
      <c r="T34" s="9">
        <v>1603</v>
      </c>
      <c r="U34" s="9">
        <v>3306</v>
      </c>
      <c r="V34" s="9">
        <v>1736</v>
      </c>
      <c r="W34" s="9">
        <v>2659</v>
      </c>
      <c r="X34" s="9">
        <v>4872</v>
      </c>
    </row>
    <row r="35" spans="2:24" s="4" customFormat="1" ht="12" customHeight="1">
      <c r="B35" s="31"/>
      <c r="C35" s="36" t="s">
        <v>20</v>
      </c>
      <c r="D35" s="36"/>
      <c r="E35" s="37"/>
      <c r="F35" s="16">
        <f>SUM(F36:F38)</f>
        <v>2871</v>
      </c>
      <c r="G35" s="16">
        <f aca="true" t="shared" si="4" ref="G35:X35">SUM(G36:G38)</f>
        <v>3337</v>
      </c>
      <c r="H35" s="16">
        <f t="shared" si="4"/>
        <v>3154</v>
      </c>
      <c r="I35" s="16">
        <f t="shared" si="4"/>
        <v>3458</v>
      </c>
      <c r="J35" s="16">
        <f t="shared" si="4"/>
        <v>2576</v>
      </c>
      <c r="K35" s="16">
        <f t="shared" si="4"/>
        <v>2465</v>
      </c>
      <c r="L35" s="16">
        <f t="shared" si="4"/>
        <v>2267</v>
      </c>
      <c r="M35" s="16">
        <f t="shared" si="4"/>
        <v>2335</v>
      </c>
      <c r="N35" s="16">
        <f t="shared" si="4"/>
        <v>2361</v>
      </c>
      <c r="O35" s="16">
        <v>2459</v>
      </c>
      <c r="P35" s="16">
        <v>2955</v>
      </c>
      <c r="Q35" s="16">
        <f t="shared" si="4"/>
        <v>3332</v>
      </c>
      <c r="R35" s="16">
        <f t="shared" si="4"/>
        <v>3730</v>
      </c>
      <c r="S35" s="16">
        <f t="shared" si="4"/>
        <v>3238</v>
      </c>
      <c r="T35" s="16">
        <v>3054</v>
      </c>
      <c r="U35" s="16">
        <v>3244</v>
      </c>
      <c r="V35" s="16">
        <f t="shared" si="4"/>
        <v>2421</v>
      </c>
      <c r="W35" s="16">
        <v>2222</v>
      </c>
      <c r="X35" s="16">
        <f t="shared" si="4"/>
        <v>2284</v>
      </c>
    </row>
    <row r="36" spans="2:24" s="2" customFormat="1" ht="12" customHeight="1">
      <c r="B36" s="32"/>
      <c r="C36" s="17"/>
      <c r="D36" s="38" t="s">
        <v>14</v>
      </c>
      <c r="E36" s="39"/>
      <c r="F36" s="9">
        <v>1162</v>
      </c>
      <c r="G36" s="9">
        <v>1247</v>
      </c>
      <c r="H36" s="9">
        <v>1298</v>
      </c>
      <c r="I36" s="9">
        <v>1141</v>
      </c>
      <c r="J36" s="9">
        <v>1131</v>
      </c>
      <c r="K36" s="9">
        <v>1059</v>
      </c>
      <c r="L36" s="9">
        <v>1034</v>
      </c>
      <c r="M36" s="9">
        <v>1063</v>
      </c>
      <c r="N36" s="9">
        <v>1174</v>
      </c>
      <c r="O36" s="9">
        <v>1138</v>
      </c>
      <c r="P36" s="9">
        <v>1154</v>
      </c>
      <c r="Q36" s="9">
        <v>1245</v>
      </c>
      <c r="R36" s="9">
        <v>1250</v>
      </c>
      <c r="S36" s="9">
        <v>1321</v>
      </c>
      <c r="T36" s="9">
        <v>1488</v>
      </c>
      <c r="U36" s="9">
        <v>1451</v>
      </c>
      <c r="V36" s="9">
        <v>1273</v>
      </c>
      <c r="W36" s="9">
        <v>1122</v>
      </c>
      <c r="X36" s="9">
        <v>1269</v>
      </c>
    </row>
    <row r="37" spans="2:24" s="2" customFormat="1" ht="12" customHeight="1">
      <c r="B37" s="32"/>
      <c r="C37" s="17"/>
      <c r="D37" s="38" t="s">
        <v>15</v>
      </c>
      <c r="E37" s="39"/>
      <c r="F37" s="9">
        <v>332</v>
      </c>
      <c r="G37" s="9">
        <v>409</v>
      </c>
      <c r="H37" s="9">
        <v>428</v>
      </c>
      <c r="I37" s="9">
        <v>267</v>
      </c>
      <c r="J37" s="9">
        <v>275</v>
      </c>
      <c r="K37" s="9">
        <v>300</v>
      </c>
      <c r="L37" s="9">
        <v>277</v>
      </c>
      <c r="M37" s="9">
        <v>308</v>
      </c>
      <c r="N37" s="9">
        <v>340</v>
      </c>
      <c r="O37" s="9">
        <v>327</v>
      </c>
      <c r="P37" s="9">
        <v>392</v>
      </c>
      <c r="Q37" s="9">
        <v>348</v>
      </c>
      <c r="R37" s="9">
        <v>312</v>
      </c>
      <c r="S37" s="9">
        <v>368</v>
      </c>
      <c r="T37" s="9">
        <v>343</v>
      </c>
      <c r="U37" s="9">
        <v>378</v>
      </c>
      <c r="V37" s="9">
        <v>342</v>
      </c>
      <c r="W37" s="9">
        <v>273</v>
      </c>
      <c r="X37" s="9">
        <v>226</v>
      </c>
    </row>
    <row r="38" spans="2:24" s="2" customFormat="1" ht="12" customHeight="1">
      <c r="B38" s="32"/>
      <c r="C38" s="17"/>
      <c r="D38" s="38" t="s">
        <v>65</v>
      </c>
      <c r="E38" s="39"/>
      <c r="F38" s="9">
        <v>1377</v>
      </c>
      <c r="G38" s="9">
        <v>1681</v>
      </c>
      <c r="H38" s="9">
        <v>1428</v>
      </c>
      <c r="I38" s="9">
        <v>2050</v>
      </c>
      <c r="J38" s="9">
        <v>1170</v>
      </c>
      <c r="K38" s="9">
        <v>1106</v>
      </c>
      <c r="L38" s="9">
        <v>956</v>
      </c>
      <c r="M38" s="9">
        <v>964</v>
      </c>
      <c r="N38" s="9">
        <v>847</v>
      </c>
      <c r="O38" s="9">
        <v>993</v>
      </c>
      <c r="P38" s="9">
        <v>1410</v>
      </c>
      <c r="Q38" s="9">
        <v>1739</v>
      </c>
      <c r="R38" s="9">
        <v>2168</v>
      </c>
      <c r="S38" s="9">
        <v>1549</v>
      </c>
      <c r="T38" s="9">
        <v>1224</v>
      </c>
      <c r="U38" s="9">
        <v>1416</v>
      </c>
      <c r="V38" s="9">
        <v>806</v>
      </c>
      <c r="W38" s="9">
        <v>828</v>
      </c>
      <c r="X38" s="9">
        <v>789</v>
      </c>
    </row>
    <row r="39" spans="2:24" s="4" customFormat="1" ht="12" customHeight="1">
      <c r="B39" s="31"/>
      <c r="C39" s="36" t="s">
        <v>21</v>
      </c>
      <c r="D39" s="36"/>
      <c r="E39" s="37"/>
      <c r="F39" s="16">
        <f>SUM(F40:F41)</f>
        <v>7966</v>
      </c>
      <c r="G39" s="16">
        <f aca="true" t="shared" si="5" ref="G39:X39">SUM(G40:G41)</f>
        <v>5536</v>
      </c>
      <c r="H39" s="16">
        <f t="shared" si="5"/>
        <v>5772</v>
      </c>
      <c r="I39" s="16">
        <f t="shared" si="5"/>
        <v>10009</v>
      </c>
      <c r="J39" s="16">
        <f t="shared" si="5"/>
        <v>7506</v>
      </c>
      <c r="K39" s="16">
        <f t="shared" si="5"/>
        <v>6247</v>
      </c>
      <c r="L39" s="16">
        <v>7199</v>
      </c>
      <c r="M39" s="16">
        <f t="shared" si="5"/>
        <v>8063</v>
      </c>
      <c r="N39" s="16">
        <v>5402</v>
      </c>
      <c r="O39" s="16">
        <v>5831</v>
      </c>
      <c r="P39" s="16">
        <f t="shared" si="5"/>
        <v>9109</v>
      </c>
      <c r="Q39" s="16">
        <f t="shared" si="5"/>
        <v>8638</v>
      </c>
      <c r="R39" s="16">
        <v>16249</v>
      </c>
      <c r="S39" s="16">
        <f t="shared" si="5"/>
        <v>7288</v>
      </c>
      <c r="T39" s="16">
        <f t="shared" si="5"/>
        <v>6169</v>
      </c>
      <c r="U39" s="16">
        <f t="shared" si="5"/>
        <v>7890</v>
      </c>
      <c r="V39" s="16">
        <f t="shared" si="5"/>
        <v>7386</v>
      </c>
      <c r="W39" s="16">
        <v>7173</v>
      </c>
      <c r="X39" s="16">
        <f t="shared" si="5"/>
        <v>8617</v>
      </c>
    </row>
    <row r="40" spans="2:24" s="2" customFormat="1" ht="12" customHeight="1">
      <c r="B40" s="32"/>
      <c r="C40" s="17"/>
      <c r="D40" s="38" t="s">
        <v>66</v>
      </c>
      <c r="E40" s="39"/>
      <c r="F40" s="9">
        <v>5860</v>
      </c>
      <c r="G40" s="9">
        <v>3639</v>
      </c>
      <c r="H40" s="9">
        <v>4048</v>
      </c>
      <c r="I40" s="9">
        <v>7444</v>
      </c>
      <c r="J40" s="9">
        <v>4967</v>
      </c>
      <c r="K40" s="9">
        <v>4407</v>
      </c>
      <c r="L40" s="9">
        <v>5100</v>
      </c>
      <c r="M40" s="9">
        <v>5537</v>
      </c>
      <c r="N40" s="9">
        <v>3794</v>
      </c>
      <c r="O40" s="9">
        <v>4208</v>
      </c>
      <c r="P40" s="9">
        <v>7317</v>
      </c>
      <c r="Q40" s="9">
        <v>6578</v>
      </c>
      <c r="R40" s="9">
        <v>13248</v>
      </c>
      <c r="S40" s="9">
        <v>5207</v>
      </c>
      <c r="T40" s="9">
        <v>4767</v>
      </c>
      <c r="U40" s="9">
        <v>5178</v>
      </c>
      <c r="V40" s="9">
        <v>5297</v>
      </c>
      <c r="W40" s="9">
        <v>4742</v>
      </c>
      <c r="X40" s="9">
        <v>6025</v>
      </c>
    </row>
    <row r="41" spans="2:24" s="2" customFormat="1" ht="12" customHeight="1">
      <c r="B41" s="32"/>
      <c r="C41" s="17"/>
      <c r="D41" s="38" t="s">
        <v>39</v>
      </c>
      <c r="E41" s="39"/>
      <c r="F41" s="9">
        <v>2106</v>
      </c>
      <c r="G41" s="9">
        <v>1897</v>
      </c>
      <c r="H41" s="9">
        <v>1724</v>
      </c>
      <c r="I41" s="9">
        <v>2565</v>
      </c>
      <c r="J41" s="9">
        <v>2539</v>
      </c>
      <c r="K41" s="9">
        <v>1840</v>
      </c>
      <c r="L41" s="9">
        <v>2100</v>
      </c>
      <c r="M41" s="9">
        <v>2526</v>
      </c>
      <c r="N41" s="9">
        <v>1607</v>
      </c>
      <c r="O41" s="9">
        <v>1622</v>
      </c>
      <c r="P41" s="9">
        <v>1792</v>
      </c>
      <c r="Q41" s="9">
        <v>2060</v>
      </c>
      <c r="R41" s="9">
        <v>3002</v>
      </c>
      <c r="S41" s="9">
        <v>2081</v>
      </c>
      <c r="T41" s="9">
        <v>1402</v>
      </c>
      <c r="U41" s="9">
        <v>2712</v>
      </c>
      <c r="V41" s="9">
        <v>2089</v>
      </c>
      <c r="W41" s="9">
        <v>2432</v>
      </c>
      <c r="X41" s="9">
        <v>2592</v>
      </c>
    </row>
    <row r="42" spans="2:24" s="2" customFormat="1" ht="12" customHeight="1">
      <c r="B42" s="32"/>
      <c r="C42" s="36" t="s">
        <v>40</v>
      </c>
      <c r="D42" s="36"/>
      <c r="E42" s="37"/>
      <c r="F42" s="16">
        <v>26790</v>
      </c>
      <c r="G42" s="16">
        <f>SUM(G43:G54)</f>
        <v>28654</v>
      </c>
      <c r="H42" s="16">
        <v>22650</v>
      </c>
      <c r="I42" s="16">
        <f>SUM(I43:I54)</f>
        <v>28965</v>
      </c>
      <c r="J42" s="16">
        <v>34370</v>
      </c>
      <c r="K42" s="16">
        <v>24392</v>
      </c>
      <c r="L42" s="16">
        <f>SUM(L43:L54)</f>
        <v>21342</v>
      </c>
      <c r="M42" s="16">
        <v>22917</v>
      </c>
      <c r="N42" s="16">
        <f>SUM(N43:N54)</f>
        <v>25914</v>
      </c>
      <c r="O42" s="16">
        <f>SUM(O43:O54)</f>
        <v>21557</v>
      </c>
      <c r="P42" s="16">
        <v>25617</v>
      </c>
      <c r="Q42" s="16">
        <v>27988</v>
      </c>
      <c r="R42" s="16">
        <v>37203</v>
      </c>
      <c r="S42" s="16">
        <f>SUM(S43:S54)</f>
        <v>27353</v>
      </c>
      <c r="T42" s="16">
        <v>23405</v>
      </c>
      <c r="U42" s="16">
        <f>SUM(U43:U54)</f>
        <v>27938</v>
      </c>
      <c r="V42" s="16">
        <f>SUM(V43:V54)</f>
        <v>33819</v>
      </c>
      <c r="W42" s="16">
        <v>33324</v>
      </c>
      <c r="X42" s="16">
        <v>33166</v>
      </c>
    </row>
    <row r="43" spans="2:24" s="2" customFormat="1" ht="12" customHeight="1">
      <c r="B43" s="32"/>
      <c r="C43" s="17"/>
      <c r="D43" s="38" t="s">
        <v>41</v>
      </c>
      <c r="E43" s="39"/>
      <c r="F43" s="9">
        <v>1510</v>
      </c>
      <c r="G43" s="9">
        <v>1410</v>
      </c>
      <c r="H43" s="9">
        <v>1629</v>
      </c>
      <c r="I43" s="9">
        <v>1267</v>
      </c>
      <c r="J43" s="9">
        <v>1162</v>
      </c>
      <c r="K43" s="9">
        <v>1531</v>
      </c>
      <c r="L43" s="9">
        <v>1954</v>
      </c>
      <c r="M43" s="9">
        <v>1446</v>
      </c>
      <c r="N43" s="9">
        <v>1649</v>
      </c>
      <c r="O43" s="9">
        <v>1256</v>
      </c>
      <c r="P43" s="9">
        <v>1464</v>
      </c>
      <c r="Q43" s="9">
        <v>1347</v>
      </c>
      <c r="R43" s="9">
        <v>1998</v>
      </c>
      <c r="S43" s="9">
        <v>1264</v>
      </c>
      <c r="T43" s="9">
        <v>1447</v>
      </c>
      <c r="U43" s="9">
        <v>1892</v>
      </c>
      <c r="V43" s="9">
        <v>3844</v>
      </c>
      <c r="W43" s="9">
        <v>1669</v>
      </c>
      <c r="X43" s="9">
        <v>2285</v>
      </c>
    </row>
    <row r="44" spans="2:24" s="2" customFormat="1" ht="12" customHeight="1">
      <c r="B44" s="32"/>
      <c r="C44" s="17"/>
      <c r="D44" s="38" t="s">
        <v>42</v>
      </c>
      <c r="E44" s="39"/>
      <c r="F44" s="9">
        <v>1842</v>
      </c>
      <c r="G44" s="9">
        <v>1762</v>
      </c>
      <c r="H44" s="9">
        <v>1443</v>
      </c>
      <c r="I44" s="9">
        <v>1836</v>
      </c>
      <c r="J44" s="9">
        <v>1775</v>
      </c>
      <c r="K44" s="9">
        <v>1985</v>
      </c>
      <c r="L44" s="9">
        <v>1910</v>
      </c>
      <c r="M44" s="9">
        <v>1823</v>
      </c>
      <c r="N44" s="9">
        <v>1835</v>
      </c>
      <c r="O44" s="9">
        <v>1668</v>
      </c>
      <c r="P44" s="9">
        <v>1880</v>
      </c>
      <c r="Q44" s="9">
        <v>1939</v>
      </c>
      <c r="R44" s="9">
        <v>2248</v>
      </c>
      <c r="S44" s="9">
        <v>1534</v>
      </c>
      <c r="T44" s="9">
        <v>1474</v>
      </c>
      <c r="U44" s="9">
        <v>1718</v>
      </c>
      <c r="V44" s="9">
        <v>1713</v>
      </c>
      <c r="W44" s="9">
        <v>1844</v>
      </c>
      <c r="X44" s="9">
        <v>2026</v>
      </c>
    </row>
    <row r="45" spans="2:24" s="2" customFormat="1" ht="12" customHeight="1">
      <c r="B45" s="32"/>
      <c r="C45" s="17"/>
      <c r="D45" s="38" t="s">
        <v>43</v>
      </c>
      <c r="E45" s="39"/>
      <c r="F45" s="9">
        <v>1304</v>
      </c>
      <c r="G45" s="9">
        <v>1253</v>
      </c>
      <c r="H45" s="9">
        <v>899</v>
      </c>
      <c r="I45" s="9">
        <v>1446</v>
      </c>
      <c r="J45" s="9">
        <v>1902</v>
      </c>
      <c r="K45" s="9">
        <v>1321</v>
      </c>
      <c r="L45" s="9">
        <v>902</v>
      </c>
      <c r="M45" s="9">
        <v>1027</v>
      </c>
      <c r="N45" s="9">
        <v>1923</v>
      </c>
      <c r="O45" s="9">
        <v>1230</v>
      </c>
      <c r="P45" s="9">
        <v>1220</v>
      </c>
      <c r="Q45" s="9">
        <v>1351</v>
      </c>
      <c r="R45" s="9">
        <v>1194</v>
      </c>
      <c r="S45" s="9">
        <v>1394</v>
      </c>
      <c r="T45" s="9">
        <v>1074</v>
      </c>
      <c r="U45" s="9">
        <v>1648</v>
      </c>
      <c r="V45" s="9">
        <v>1537</v>
      </c>
      <c r="W45" s="9">
        <v>1527</v>
      </c>
      <c r="X45" s="9">
        <v>1627</v>
      </c>
    </row>
    <row r="46" spans="2:24" s="2" customFormat="1" ht="12" customHeight="1">
      <c r="B46" s="32"/>
      <c r="C46" s="17"/>
      <c r="D46" s="38" t="s">
        <v>44</v>
      </c>
      <c r="E46" s="39"/>
      <c r="F46" s="9">
        <v>2402</v>
      </c>
      <c r="G46" s="9">
        <v>2330</v>
      </c>
      <c r="H46" s="9">
        <v>3027</v>
      </c>
      <c r="I46" s="9">
        <v>4077</v>
      </c>
      <c r="J46" s="9">
        <v>3488</v>
      </c>
      <c r="K46" s="9">
        <v>2864</v>
      </c>
      <c r="L46" s="9">
        <v>1759</v>
      </c>
      <c r="M46" s="9">
        <v>2514</v>
      </c>
      <c r="N46" s="9">
        <v>930</v>
      </c>
      <c r="O46" s="9">
        <v>2107</v>
      </c>
      <c r="P46" s="9">
        <v>2439</v>
      </c>
      <c r="Q46" s="9">
        <v>1650</v>
      </c>
      <c r="R46" s="9">
        <v>1652</v>
      </c>
      <c r="S46" s="9">
        <v>1414</v>
      </c>
      <c r="T46" s="9">
        <v>1472</v>
      </c>
      <c r="U46" s="9">
        <v>1297</v>
      </c>
      <c r="V46" s="9">
        <v>1803</v>
      </c>
      <c r="W46" s="9">
        <v>1506</v>
      </c>
      <c r="X46" s="9">
        <v>1373</v>
      </c>
    </row>
    <row r="47" spans="2:24" s="2" customFormat="1" ht="12" customHeight="1">
      <c r="B47" s="32"/>
      <c r="C47" s="17"/>
      <c r="D47" s="38" t="s">
        <v>45</v>
      </c>
      <c r="E47" s="39"/>
      <c r="F47" s="9">
        <v>232</v>
      </c>
      <c r="G47" s="9">
        <v>223</v>
      </c>
      <c r="H47" s="9">
        <v>183</v>
      </c>
      <c r="I47" s="9">
        <v>240</v>
      </c>
      <c r="J47" s="9">
        <v>467</v>
      </c>
      <c r="K47" s="9">
        <v>182</v>
      </c>
      <c r="L47" s="9">
        <v>222</v>
      </c>
      <c r="M47" s="9">
        <v>170</v>
      </c>
      <c r="N47" s="9">
        <v>158</v>
      </c>
      <c r="O47" s="9">
        <v>177</v>
      </c>
      <c r="P47" s="9">
        <v>185</v>
      </c>
      <c r="Q47" s="9">
        <v>270</v>
      </c>
      <c r="R47" s="9">
        <v>307</v>
      </c>
      <c r="S47" s="9">
        <v>238</v>
      </c>
      <c r="T47" s="9">
        <v>176</v>
      </c>
      <c r="U47" s="9">
        <v>694</v>
      </c>
      <c r="V47" s="9">
        <v>456</v>
      </c>
      <c r="W47" s="9">
        <v>206</v>
      </c>
      <c r="X47" s="9">
        <v>220</v>
      </c>
    </row>
    <row r="48" spans="2:24" s="2" customFormat="1" ht="12" customHeight="1">
      <c r="B48" s="32"/>
      <c r="C48" s="17"/>
      <c r="D48" s="38" t="s">
        <v>46</v>
      </c>
      <c r="E48" s="39"/>
      <c r="F48" s="9">
        <v>5792</v>
      </c>
      <c r="G48" s="9">
        <v>4277</v>
      </c>
      <c r="H48" s="9">
        <v>4037</v>
      </c>
      <c r="I48" s="9">
        <v>5170</v>
      </c>
      <c r="J48" s="9">
        <v>8041</v>
      </c>
      <c r="K48" s="9">
        <v>4174</v>
      </c>
      <c r="L48" s="9">
        <v>4401</v>
      </c>
      <c r="M48" s="9">
        <v>4057</v>
      </c>
      <c r="N48" s="9">
        <v>6565</v>
      </c>
      <c r="O48" s="9">
        <v>4847</v>
      </c>
      <c r="P48" s="9">
        <v>5918</v>
      </c>
      <c r="Q48" s="9">
        <v>8127</v>
      </c>
      <c r="R48" s="9">
        <v>9901</v>
      </c>
      <c r="S48" s="9">
        <v>5721</v>
      </c>
      <c r="T48" s="9">
        <v>4825</v>
      </c>
      <c r="U48" s="9">
        <v>6374</v>
      </c>
      <c r="V48" s="9">
        <v>6133</v>
      </c>
      <c r="W48" s="9">
        <v>7543</v>
      </c>
      <c r="X48" s="9">
        <v>4603</v>
      </c>
    </row>
    <row r="49" spans="2:24" s="2" customFormat="1" ht="12" customHeight="1">
      <c r="B49" s="32"/>
      <c r="C49" s="17"/>
      <c r="D49" s="38" t="s">
        <v>47</v>
      </c>
      <c r="E49" s="39"/>
      <c r="F49" s="9">
        <v>657</v>
      </c>
      <c r="G49" s="9">
        <v>719</v>
      </c>
      <c r="H49" s="9">
        <v>595</v>
      </c>
      <c r="I49" s="9">
        <v>569</v>
      </c>
      <c r="J49" s="9">
        <v>1186</v>
      </c>
      <c r="K49" s="9">
        <v>497</v>
      </c>
      <c r="L49" s="9">
        <v>534</v>
      </c>
      <c r="M49" s="9">
        <v>673</v>
      </c>
      <c r="N49" s="9">
        <v>584</v>
      </c>
      <c r="O49" s="9">
        <v>633</v>
      </c>
      <c r="P49" s="9">
        <v>653</v>
      </c>
      <c r="Q49" s="9">
        <v>559</v>
      </c>
      <c r="R49" s="9">
        <v>685</v>
      </c>
      <c r="S49" s="9">
        <v>647</v>
      </c>
      <c r="T49" s="9">
        <v>616</v>
      </c>
      <c r="U49" s="9">
        <v>879</v>
      </c>
      <c r="V49" s="9">
        <v>806</v>
      </c>
      <c r="W49" s="9">
        <v>909</v>
      </c>
      <c r="X49" s="9">
        <v>992</v>
      </c>
    </row>
    <row r="50" spans="2:24" s="2" customFormat="1" ht="12" customHeight="1">
      <c r="B50" s="32"/>
      <c r="C50" s="17"/>
      <c r="D50" s="38" t="s">
        <v>48</v>
      </c>
      <c r="E50" s="39"/>
      <c r="F50" s="9">
        <v>1400</v>
      </c>
      <c r="G50" s="9">
        <v>3102</v>
      </c>
      <c r="H50" s="9">
        <v>1340</v>
      </c>
      <c r="I50" s="9">
        <v>2293</v>
      </c>
      <c r="J50" s="9">
        <v>3880</v>
      </c>
      <c r="K50" s="9">
        <v>1574</v>
      </c>
      <c r="L50" s="9">
        <v>729</v>
      </c>
      <c r="M50" s="9">
        <v>372</v>
      </c>
      <c r="N50" s="9">
        <v>266</v>
      </c>
      <c r="O50" s="9">
        <v>337</v>
      </c>
      <c r="P50" s="9">
        <v>1601</v>
      </c>
      <c r="Q50" s="9">
        <v>1083</v>
      </c>
      <c r="R50" s="9">
        <v>242</v>
      </c>
      <c r="S50" s="9">
        <v>1447</v>
      </c>
      <c r="T50" s="9">
        <v>128</v>
      </c>
      <c r="U50" s="9">
        <v>532</v>
      </c>
      <c r="V50" s="9">
        <v>4502</v>
      </c>
      <c r="W50" s="9">
        <v>1332</v>
      </c>
      <c r="X50" s="9">
        <v>2478</v>
      </c>
    </row>
    <row r="51" spans="2:24" s="2" customFormat="1" ht="12" customHeight="1">
      <c r="B51" s="32"/>
      <c r="C51" s="17"/>
      <c r="D51" s="38" t="s">
        <v>49</v>
      </c>
      <c r="E51" s="39"/>
      <c r="F51" s="9">
        <v>441</v>
      </c>
      <c r="G51" s="9">
        <v>447</v>
      </c>
      <c r="H51" s="9">
        <v>447</v>
      </c>
      <c r="I51" s="9">
        <v>429</v>
      </c>
      <c r="J51" s="9">
        <v>398</v>
      </c>
      <c r="K51" s="9">
        <v>598</v>
      </c>
      <c r="L51" s="9">
        <v>418</v>
      </c>
      <c r="M51" s="9">
        <v>464</v>
      </c>
      <c r="N51" s="9">
        <v>472</v>
      </c>
      <c r="O51" s="9">
        <v>364</v>
      </c>
      <c r="P51" s="9">
        <v>392</v>
      </c>
      <c r="Q51" s="9">
        <v>346</v>
      </c>
      <c r="R51" s="9">
        <v>527</v>
      </c>
      <c r="S51" s="9">
        <v>325</v>
      </c>
      <c r="T51" s="9">
        <v>497</v>
      </c>
      <c r="U51" s="9">
        <v>426</v>
      </c>
      <c r="V51" s="9">
        <v>343</v>
      </c>
      <c r="W51" s="9">
        <v>445</v>
      </c>
      <c r="X51" s="9">
        <v>316</v>
      </c>
    </row>
    <row r="52" spans="2:24" s="2" customFormat="1" ht="12" customHeight="1">
      <c r="B52" s="32"/>
      <c r="C52" s="17"/>
      <c r="D52" s="38" t="s">
        <v>67</v>
      </c>
      <c r="E52" s="39"/>
      <c r="F52" s="9">
        <v>361</v>
      </c>
      <c r="G52" s="9">
        <v>164</v>
      </c>
      <c r="H52" s="9">
        <v>192</v>
      </c>
      <c r="I52" s="9">
        <v>426</v>
      </c>
      <c r="J52" s="9">
        <v>543</v>
      </c>
      <c r="K52" s="9">
        <v>234</v>
      </c>
      <c r="L52" s="9">
        <v>267</v>
      </c>
      <c r="M52" s="9">
        <v>377</v>
      </c>
      <c r="N52" s="9">
        <v>235</v>
      </c>
      <c r="O52" s="9">
        <v>323</v>
      </c>
      <c r="P52" s="9">
        <v>376</v>
      </c>
      <c r="Q52" s="9">
        <v>483</v>
      </c>
      <c r="R52" s="9">
        <v>711</v>
      </c>
      <c r="S52" s="9">
        <v>203</v>
      </c>
      <c r="T52" s="9">
        <v>188</v>
      </c>
      <c r="U52" s="9">
        <v>250</v>
      </c>
      <c r="V52" s="9">
        <v>252</v>
      </c>
      <c r="W52" s="9">
        <v>210</v>
      </c>
      <c r="X52" s="9">
        <v>643</v>
      </c>
    </row>
    <row r="53" spans="2:24" s="2" customFormat="1" ht="12" customHeight="1">
      <c r="B53" s="32"/>
      <c r="C53" s="17"/>
      <c r="D53" s="38" t="s">
        <v>51</v>
      </c>
      <c r="E53" s="39"/>
      <c r="F53" s="9">
        <v>4697</v>
      </c>
      <c r="G53" s="9">
        <v>7367</v>
      </c>
      <c r="H53" s="9">
        <v>3757</v>
      </c>
      <c r="I53" s="9">
        <v>5305</v>
      </c>
      <c r="J53" s="9">
        <v>6257</v>
      </c>
      <c r="K53" s="9">
        <v>3288</v>
      </c>
      <c r="L53" s="9">
        <v>2400</v>
      </c>
      <c r="M53" s="9">
        <v>3484</v>
      </c>
      <c r="N53" s="9">
        <v>5391</v>
      </c>
      <c r="O53" s="9">
        <v>3253</v>
      </c>
      <c r="P53" s="9">
        <v>3891</v>
      </c>
      <c r="Q53" s="9">
        <v>4731</v>
      </c>
      <c r="R53" s="9">
        <v>7275</v>
      </c>
      <c r="S53" s="9">
        <v>7007</v>
      </c>
      <c r="T53" s="9">
        <v>4386</v>
      </c>
      <c r="U53" s="9">
        <v>5322</v>
      </c>
      <c r="V53" s="9">
        <v>5627</v>
      </c>
      <c r="W53" s="9">
        <v>4221</v>
      </c>
      <c r="X53" s="9">
        <v>3844</v>
      </c>
    </row>
    <row r="54" spans="2:24" s="2" customFormat="1" ht="12" customHeight="1">
      <c r="B54" s="13"/>
      <c r="C54" s="18"/>
      <c r="D54" s="38" t="s">
        <v>50</v>
      </c>
      <c r="E54" s="39"/>
      <c r="F54" s="15">
        <v>6150</v>
      </c>
      <c r="G54" s="15">
        <v>5600</v>
      </c>
      <c r="H54" s="15">
        <v>5102</v>
      </c>
      <c r="I54" s="15">
        <v>5907</v>
      </c>
      <c r="J54" s="15">
        <v>5270</v>
      </c>
      <c r="K54" s="15">
        <v>6145</v>
      </c>
      <c r="L54" s="15">
        <v>5846</v>
      </c>
      <c r="M54" s="15">
        <v>6512</v>
      </c>
      <c r="N54" s="15">
        <v>5906</v>
      </c>
      <c r="O54" s="15">
        <v>5362</v>
      </c>
      <c r="P54" s="15">
        <v>5596</v>
      </c>
      <c r="Q54" s="15">
        <v>6101</v>
      </c>
      <c r="R54" s="15">
        <v>10462</v>
      </c>
      <c r="S54" s="15">
        <v>6159</v>
      </c>
      <c r="T54" s="15">
        <v>7120</v>
      </c>
      <c r="U54" s="15">
        <v>6906</v>
      </c>
      <c r="V54" s="15">
        <v>6803</v>
      </c>
      <c r="W54" s="15">
        <v>11913</v>
      </c>
      <c r="X54" s="15">
        <v>12761</v>
      </c>
    </row>
    <row r="55" spans="2:5" s="2" customFormat="1" ht="11.25" customHeight="1">
      <c r="B55" s="7"/>
      <c r="C55" s="7"/>
      <c r="D55" s="7"/>
      <c r="E55" s="7"/>
    </row>
    <row r="56" spans="2:5" s="2" customFormat="1" ht="12" customHeight="1">
      <c r="B56" s="8" t="s">
        <v>17</v>
      </c>
      <c r="C56" s="8"/>
      <c r="D56" s="8"/>
      <c r="E56" s="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36">
    <mergeCell ref="D54:E54"/>
    <mergeCell ref="D51:E51"/>
    <mergeCell ref="D52:E52"/>
    <mergeCell ref="D53:E53"/>
    <mergeCell ref="D47:E47"/>
    <mergeCell ref="D48:E48"/>
    <mergeCell ref="D49:E49"/>
    <mergeCell ref="D50:E50"/>
    <mergeCell ref="D45:E45"/>
    <mergeCell ref="D46:E46"/>
    <mergeCell ref="C39:E39"/>
    <mergeCell ref="C42:E42"/>
    <mergeCell ref="D40:E40"/>
    <mergeCell ref="D41:E41"/>
    <mergeCell ref="D43:E43"/>
    <mergeCell ref="D36:E36"/>
    <mergeCell ref="D37:E37"/>
    <mergeCell ref="D38:E38"/>
    <mergeCell ref="D44:E44"/>
    <mergeCell ref="B9:E9"/>
    <mergeCell ref="S3:X3"/>
    <mergeCell ref="F3:R3"/>
    <mergeCell ref="B3:E4"/>
    <mergeCell ref="B5:E5"/>
    <mergeCell ref="B6:E6"/>
    <mergeCell ref="B7:E7"/>
    <mergeCell ref="C10:E10"/>
    <mergeCell ref="C30:E30"/>
    <mergeCell ref="C35:E35"/>
    <mergeCell ref="D11:E11"/>
    <mergeCell ref="D16:E16"/>
    <mergeCell ref="D29:E29"/>
    <mergeCell ref="D31:E31"/>
    <mergeCell ref="D32:E32"/>
    <mergeCell ref="D33:E33"/>
    <mergeCell ref="D34:E34"/>
  </mergeCells>
  <dataValidations count="2">
    <dataValidation allowBlank="1" showInputMessage="1" showErrorMessage="1" imeMode="off" sqref="F5:X7 O11:X15 O16:Y16 O17:X54 F9:G54 H11:N54 H9:X10"/>
    <dataValidation allowBlank="1" showInputMessage="1" showErrorMessage="1" imeMode="on" sqref="F55:I65536 K55:N65536 F1:I4 T4:X4 P55:S65536 U55:X65536 S3:S4 D43:D52 U1:X2 P1:S2 K1:N2 C3:D4 J4:R4 B1:B7 B9:B65536 E10 E12:E15 E17:E28 E30 E35 E39 C10:D41 C42:C54 A8:IV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2003-01-23T01:23:12Z</dcterms:modified>
  <cp:category/>
  <cp:version/>
  <cp:contentType/>
  <cp:contentStatus/>
</cp:coreProperties>
</file>