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5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<sst xmlns="http://schemas.openxmlformats.org/spreadsheetml/2006/main" count="95" uniqueCount="31">
  <si>
    <t>貸出件数</t>
  </si>
  <si>
    <t>金額</t>
  </si>
  <si>
    <t>総額</t>
  </si>
  <si>
    <t>設備資金</t>
  </si>
  <si>
    <t>運転資金</t>
  </si>
  <si>
    <t>百万円</t>
  </si>
  <si>
    <t>鉱業</t>
  </si>
  <si>
    <t>建設業</t>
  </si>
  <si>
    <t>サービス業</t>
  </si>
  <si>
    <t>昭和29年3月末</t>
  </si>
  <si>
    <t>件</t>
  </si>
  <si>
    <t>千円</t>
  </si>
  <si>
    <t>5．産業別貸出金額 （年度別）</t>
  </si>
  <si>
    <t>昭和25年3月末</t>
  </si>
  <si>
    <t>昭和26年3月末</t>
  </si>
  <si>
    <t>昭和27年3月末</t>
  </si>
  <si>
    <t>昭和28年3月末</t>
  </si>
  <si>
    <t>工業</t>
  </si>
  <si>
    <t>農林水産業</t>
  </si>
  <si>
    <t>運輸通信及びその他の公益事業</t>
  </si>
  <si>
    <t>商業</t>
  </si>
  <si>
    <t>不動産業</t>
  </si>
  <si>
    <t>金融保険業</t>
  </si>
  <si>
    <t>その他の非営利事業及び施設</t>
  </si>
  <si>
    <t>公益団体</t>
  </si>
  <si>
    <t>個人消費納税資金</t>
  </si>
  <si>
    <t>昭和25年を100とした指数</t>
  </si>
  <si>
    <t>（日本銀行前橋支店）</t>
  </si>
  <si>
    <t>―</t>
  </si>
  <si>
    <t>年　度　別</t>
  </si>
  <si>
    <t>産　業　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</si>
</sst>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&quot;△ &quot;#,##0"/>
    <numFmt numFmtId="182" formatCode="0.0_);[Red]\(0.0\)"/>
    <numFmt numFmtId="183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vertical="top" wrapText="1"/>
    </xf>
    <xf numFmtId="181" fontId="3" fillId="0" borderId="1" xfId="0" applyNumberFormat="1" applyFont="1" applyBorder="1" applyAlignment="1">
      <alignment horizontal="right" vertical="top" wrapText="1"/>
    </xf>
    <xf numFmtId="181" fontId="3" fillId="0" borderId="1" xfId="16" applyNumberFormat="1" applyFont="1" applyBorder="1" applyAlignment="1">
      <alignment horizontal="right" vertical="top" wrapText="1"/>
    </xf>
    <xf numFmtId="181" fontId="3" fillId="0" borderId="0" xfId="0" applyNumberFormat="1" applyFont="1" applyAlignment="1">
      <alignment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182" fontId="3" fillId="0" borderId="0" xfId="0" applyNumberFormat="1" applyFont="1" applyAlignment="1">
      <alignment vertical="top" wrapText="1"/>
    </xf>
    <xf numFmtId="182" fontId="3" fillId="3" borderId="2" xfId="0" applyNumberFormat="1" applyFont="1" applyFill="1" applyBorder="1" applyAlignment="1">
      <alignment horizontal="distributed" vertical="center" wrapText="1"/>
    </xf>
    <xf numFmtId="182" fontId="3" fillId="3" borderId="3" xfId="0" applyNumberFormat="1" applyFont="1" applyFill="1" applyBorder="1" applyAlignment="1">
      <alignment horizontal="distributed" vertical="center" wrapText="1"/>
    </xf>
    <xf numFmtId="183" fontId="3" fillId="0" borderId="3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top" wrapText="1"/>
    </xf>
    <xf numFmtId="183" fontId="3" fillId="0" borderId="1" xfId="16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38" fontId="3" fillId="0" borderId="1" xfId="16" applyFont="1" applyBorder="1" applyAlignment="1">
      <alignment vertical="top" wrapText="1"/>
    </xf>
    <xf numFmtId="178" fontId="3" fillId="0" borderId="1" xfId="0" applyNumberFormat="1" applyFont="1" applyBorder="1" applyAlignment="1">
      <alignment horizontal="right" vertical="center" wrapText="1"/>
    </xf>
    <xf numFmtId="178" fontId="3" fillId="0" borderId="1" xfId="16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2" borderId="10" xfId="0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47625</xdr:rowOff>
    </xdr:from>
    <xdr:to>
      <xdr:col>3</xdr:col>
      <xdr:colOff>152400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333625" y="1143000"/>
          <a:ext cx="152400" cy="3905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47625</xdr:rowOff>
    </xdr:from>
    <xdr:to>
      <xdr:col>19</xdr:col>
      <xdr:colOff>152400</xdr:colOff>
      <xdr:row>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6402050" y="1143000"/>
          <a:ext cx="152400" cy="3905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9525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42900"/>
          <a:ext cx="2143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5.375" style="7" customWidth="1"/>
    <col min="4" max="4" width="8.375" style="1" customWidth="1"/>
    <col min="5" max="5" width="11.875" style="1" bestFit="1" customWidth="1"/>
    <col min="6" max="6" width="11.375" style="1" bestFit="1" customWidth="1"/>
    <col min="7" max="7" width="13.00390625" style="1" bestFit="1" customWidth="1"/>
    <col min="8" max="8" width="8.75390625" style="1" bestFit="1" customWidth="1"/>
    <col min="9" max="9" width="13.00390625" style="1" bestFit="1" customWidth="1"/>
    <col min="10" max="10" width="11.50390625" style="1" bestFit="1" customWidth="1"/>
    <col min="11" max="11" width="13.00390625" style="1" bestFit="1" customWidth="1"/>
    <col min="12" max="12" width="9.00390625" style="1" customWidth="1"/>
    <col min="13" max="13" width="12.875" style="1" customWidth="1"/>
    <col min="14" max="14" width="12.00390625" style="1" bestFit="1" customWidth="1"/>
    <col min="15" max="15" width="13.00390625" style="1" bestFit="1" customWidth="1"/>
    <col min="16" max="16" width="9.00390625" style="1" customWidth="1"/>
    <col min="17" max="17" width="13.00390625" style="1" bestFit="1" customWidth="1"/>
    <col min="18" max="18" width="11.875" style="1" bestFit="1" customWidth="1"/>
    <col min="19" max="19" width="13.00390625" style="1" bestFit="1" customWidth="1"/>
    <col min="20" max="20" width="9.00390625" style="1" customWidth="1"/>
    <col min="21" max="21" width="13.50390625" style="1" customWidth="1"/>
    <col min="22" max="22" width="11.875" style="1" bestFit="1" customWidth="1"/>
    <col min="23" max="23" width="13.00390625" style="1" bestFit="1" customWidth="1"/>
    <col min="24" max="16384" width="9.00390625" style="1" customWidth="1"/>
  </cols>
  <sheetData>
    <row r="1" spans="2:3" ht="14.25">
      <c r="B1" s="6" t="s">
        <v>12</v>
      </c>
      <c r="C1" s="6"/>
    </row>
    <row r="2" spans="3:22" ht="12" customHeight="1">
      <c r="C2" s="16"/>
      <c r="V2" s="35" t="s">
        <v>27</v>
      </c>
    </row>
    <row r="3" spans="2:23" s="4" customFormat="1" ht="12" customHeight="1">
      <c r="B3" s="22"/>
      <c r="C3" s="39" t="s">
        <v>29</v>
      </c>
      <c r="D3" s="44" t="s">
        <v>13</v>
      </c>
      <c r="E3" s="44"/>
      <c r="F3" s="44"/>
      <c r="G3" s="45"/>
      <c r="H3" s="48" t="s">
        <v>14</v>
      </c>
      <c r="I3" s="44"/>
      <c r="J3" s="44"/>
      <c r="K3" s="45"/>
      <c r="L3" s="48" t="s">
        <v>15</v>
      </c>
      <c r="M3" s="44"/>
      <c r="N3" s="44"/>
      <c r="O3" s="45"/>
      <c r="P3" s="48" t="s">
        <v>16</v>
      </c>
      <c r="Q3" s="44"/>
      <c r="R3" s="44"/>
      <c r="S3" s="45"/>
      <c r="T3" s="48" t="s">
        <v>9</v>
      </c>
      <c r="U3" s="44"/>
      <c r="V3" s="44"/>
      <c r="W3" s="45"/>
    </row>
    <row r="4" spans="2:23" s="4" customFormat="1" ht="12" customHeight="1">
      <c r="B4" s="37"/>
      <c r="C4" s="38"/>
      <c r="D4" s="46" t="s">
        <v>0</v>
      </c>
      <c r="E4" s="48" t="s">
        <v>1</v>
      </c>
      <c r="F4" s="49"/>
      <c r="G4" s="45"/>
      <c r="H4" s="52" t="s">
        <v>0</v>
      </c>
      <c r="I4" s="48" t="s">
        <v>1</v>
      </c>
      <c r="J4" s="49"/>
      <c r="K4" s="45"/>
      <c r="L4" s="52" t="s">
        <v>0</v>
      </c>
      <c r="M4" s="48" t="s">
        <v>1</v>
      </c>
      <c r="N4" s="49"/>
      <c r="O4" s="45"/>
      <c r="P4" s="52" t="s">
        <v>0</v>
      </c>
      <c r="Q4" s="48" t="s">
        <v>1</v>
      </c>
      <c r="R4" s="49"/>
      <c r="S4" s="45"/>
      <c r="T4" s="52" t="s">
        <v>0</v>
      </c>
      <c r="U4" s="48" t="s">
        <v>1</v>
      </c>
      <c r="V4" s="49"/>
      <c r="W4" s="45"/>
    </row>
    <row r="5" spans="2:23" s="4" customFormat="1" ht="12" customHeight="1">
      <c r="B5" s="50" t="s">
        <v>30</v>
      </c>
      <c r="C5" s="51"/>
      <c r="D5" s="47"/>
      <c r="E5" s="10" t="s">
        <v>2</v>
      </c>
      <c r="F5" s="10" t="s">
        <v>3</v>
      </c>
      <c r="G5" s="10" t="s">
        <v>4</v>
      </c>
      <c r="H5" s="53"/>
      <c r="I5" s="10" t="s">
        <v>2</v>
      </c>
      <c r="J5" s="10" t="s">
        <v>3</v>
      </c>
      <c r="K5" s="10" t="s">
        <v>4</v>
      </c>
      <c r="L5" s="53"/>
      <c r="M5" s="10" t="s">
        <v>2</v>
      </c>
      <c r="N5" s="10" t="s">
        <v>3</v>
      </c>
      <c r="O5" s="10" t="s">
        <v>4</v>
      </c>
      <c r="P5" s="53"/>
      <c r="Q5" s="10" t="s">
        <v>2</v>
      </c>
      <c r="R5" s="10" t="s">
        <v>3</v>
      </c>
      <c r="S5" s="10" t="s">
        <v>4</v>
      </c>
      <c r="T5" s="53"/>
      <c r="U5" s="10" t="s">
        <v>2</v>
      </c>
      <c r="V5" s="10" t="s">
        <v>3</v>
      </c>
      <c r="W5" s="10" t="s">
        <v>4</v>
      </c>
    </row>
    <row r="6" spans="2:23" s="2" customFormat="1" ht="12" customHeight="1">
      <c r="B6" s="42"/>
      <c r="C6" s="43"/>
      <c r="D6" s="31" t="s">
        <v>10</v>
      </c>
      <c r="E6" s="3" t="s">
        <v>11</v>
      </c>
      <c r="F6" s="3" t="s">
        <v>11</v>
      </c>
      <c r="G6" s="3" t="s">
        <v>11</v>
      </c>
      <c r="H6" s="31" t="s">
        <v>10</v>
      </c>
      <c r="I6" s="3" t="s">
        <v>5</v>
      </c>
      <c r="J6" s="3" t="s">
        <v>5</v>
      </c>
      <c r="K6" s="3" t="s">
        <v>5</v>
      </c>
      <c r="L6" s="31" t="s">
        <v>10</v>
      </c>
      <c r="M6" s="3" t="s">
        <v>5</v>
      </c>
      <c r="N6" s="3" t="s">
        <v>5</v>
      </c>
      <c r="O6" s="3" t="s">
        <v>5</v>
      </c>
      <c r="P6" s="31" t="s">
        <v>10</v>
      </c>
      <c r="Q6" s="3" t="s">
        <v>5</v>
      </c>
      <c r="R6" s="3" t="s">
        <v>5</v>
      </c>
      <c r="S6" s="3" t="s">
        <v>5</v>
      </c>
      <c r="T6" s="31" t="s">
        <v>10</v>
      </c>
      <c r="U6" s="3" t="s">
        <v>11</v>
      </c>
      <c r="V6" s="3" t="s">
        <v>11</v>
      </c>
      <c r="W6" s="3" t="s">
        <v>11</v>
      </c>
    </row>
    <row r="7" spans="2:23" s="5" customFormat="1" ht="12" customHeight="1">
      <c r="B7" s="40" t="s">
        <v>2</v>
      </c>
      <c r="C7" s="41"/>
      <c r="D7" s="13">
        <f>SUM(D8:D19)</f>
        <v>12201</v>
      </c>
      <c r="E7" s="13">
        <f>SUM(F7:G7)</f>
        <v>5836836</v>
      </c>
      <c r="F7" s="13">
        <f aca="true" t="shared" si="0" ref="F7:S7">SUM(F8:F19)</f>
        <v>222891</v>
      </c>
      <c r="G7" s="13">
        <f t="shared" si="0"/>
        <v>5613945</v>
      </c>
      <c r="H7" s="13">
        <f t="shared" si="0"/>
        <v>9916</v>
      </c>
      <c r="I7" s="13">
        <f>SUM(J7:K7)</f>
        <v>8921538</v>
      </c>
      <c r="J7" s="13">
        <f t="shared" si="0"/>
        <v>489901</v>
      </c>
      <c r="K7" s="13">
        <f t="shared" si="0"/>
        <v>8431637</v>
      </c>
      <c r="L7" s="13">
        <f t="shared" si="0"/>
        <v>10975</v>
      </c>
      <c r="M7" s="13">
        <f>SUM(N7:O7)</f>
        <v>13047436</v>
      </c>
      <c r="N7" s="13">
        <f>SUM(N8:N19)</f>
        <v>588121</v>
      </c>
      <c r="O7" s="13">
        <f>SUM(O8:O19)</f>
        <v>12459315</v>
      </c>
      <c r="P7" s="13">
        <f t="shared" si="0"/>
        <v>14510</v>
      </c>
      <c r="Q7" s="13">
        <f>SUM(R7:S7)</f>
        <v>17176780</v>
      </c>
      <c r="R7" s="13">
        <f t="shared" si="0"/>
        <v>589543</v>
      </c>
      <c r="S7" s="13">
        <f t="shared" si="0"/>
        <v>16587237</v>
      </c>
      <c r="T7" s="13">
        <f>SUM(T8:T19)</f>
        <v>17465</v>
      </c>
      <c r="U7" s="13">
        <f>SUM(V7:W7)</f>
        <v>19619543</v>
      </c>
      <c r="V7" s="13">
        <f>SUM(V8:V19)</f>
        <v>768457</v>
      </c>
      <c r="W7" s="13">
        <f>SUM(W8:W19)</f>
        <v>18851086</v>
      </c>
    </row>
    <row r="8" spans="2:23" s="2" customFormat="1" ht="12" customHeight="1">
      <c r="B8" s="11"/>
      <c r="C8" s="12" t="s">
        <v>6</v>
      </c>
      <c r="D8" s="17">
        <v>47</v>
      </c>
      <c r="E8" s="14">
        <f aca="true" t="shared" si="1" ref="E8:E19">SUM(F8:G8)</f>
        <v>24183</v>
      </c>
      <c r="F8" s="17">
        <v>1400</v>
      </c>
      <c r="G8" s="17">
        <v>22783</v>
      </c>
      <c r="H8" s="18">
        <v>44</v>
      </c>
      <c r="I8" s="14">
        <f aca="true" t="shared" si="2" ref="I8:I19">SUM(J8:K8)</f>
        <v>101720</v>
      </c>
      <c r="J8" s="19">
        <v>11500</v>
      </c>
      <c r="K8" s="20">
        <v>90220</v>
      </c>
      <c r="L8" s="32">
        <v>39</v>
      </c>
      <c r="M8" s="14">
        <f aca="true" t="shared" si="3" ref="M8:M19">SUM(N8:O8)</f>
        <v>98362</v>
      </c>
      <c r="N8" s="32">
        <v>2800</v>
      </c>
      <c r="O8" s="32">
        <v>95562</v>
      </c>
      <c r="P8" s="32">
        <v>46</v>
      </c>
      <c r="Q8" s="14">
        <f aca="true" t="shared" si="4" ref="Q8:Q19">SUM(R8:S8)</f>
        <v>143655</v>
      </c>
      <c r="R8" s="32">
        <v>500</v>
      </c>
      <c r="S8" s="32">
        <v>143155</v>
      </c>
      <c r="T8" s="17">
        <v>51</v>
      </c>
      <c r="U8" s="14">
        <f>SUM(V8:W8)</f>
        <v>106937</v>
      </c>
      <c r="V8" s="17">
        <v>400</v>
      </c>
      <c r="W8" s="17">
        <v>106537</v>
      </c>
    </row>
    <row r="9" spans="2:23" s="2" customFormat="1" ht="12" customHeight="1">
      <c r="B9" s="11"/>
      <c r="C9" s="12" t="s">
        <v>17</v>
      </c>
      <c r="D9" s="17">
        <v>5662</v>
      </c>
      <c r="E9" s="14">
        <f t="shared" si="1"/>
        <v>4904576</v>
      </c>
      <c r="F9" s="17">
        <v>200094</v>
      </c>
      <c r="G9" s="17">
        <v>4704482</v>
      </c>
      <c r="H9" s="18">
        <v>3829</v>
      </c>
      <c r="I9" s="14">
        <f t="shared" si="2"/>
        <v>5783509</v>
      </c>
      <c r="J9" s="19">
        <v>335097</v>
      </c>
      <c r="K9" s="20">
        <v>5448412</v>
      </c>
      <c r="L9" s="32">
        <v>3599</v>
      </c>
      <c r="M9" s="14">
        <f t="shared" si="3"/>
        <v>7994635</v>
      </c>
      <c r="N9" s="32">
        <v>400656</v>
      </c>
      <c r="O9" s="32">
        <v>7593979</v>
      </c>
      <c r="P9" s="32">
        <v>4289</v>
      </c>
      <c r="Q9" s="14">
        <f t="shared" si="4"/>
        <v>10942246</v>
      </c>
      <c r="R9" s="32">
        <v>398957</v>
      </c>
      <c r="S9" s="32">
        <v>10543289</v>
      </c>
      <c r="T9" s="17">
        <v>4696</v>
      </c>
      <c r="U9" s="14">
        <f>SUM(V9:W9)</f>
        <v>12068237</v>
      </c>
      <c r="V9" s="17">
        <v>299171</v>
      </c>
      <c r="W9" s="17">
        <v>11769066</v>
      </c>
    </row>
    <row r="10" spans="2:23" s="2" customFormat="1" ht="12" customHeight="1">
      <c r="B10" s="11"/>
      <c r="C10" s="12" t="s">
        <v>7</v>
      </c>
      <c r="D10" s="17">
        <v>229</v>
      </c>
      <c r="E10" s="14">
        <f t="shared" si="1"/>
        <v>277939</v>
      </c>
      <c r="F10" s="17">
        <v>0</v>
      </c>
      <c r="G10" s="17">
        <v>277939</v>
      </c>
      <c r="H10" s="18">
        <v>273</v>
      </c>
      <c r="I10" s="14">
        <f t="shared" si="2"/>
        <v>295466</v>
      </c>
      <c r="J10" s="19">
        <v>664</v>
      </c>
      <c r="K10" s="20">
        <v>294802</v>
      </c>
      <c r="L10" s="32">
        <v>257</v>
      </c>
      <c r="M10" s="14">
        <f t="shared" si="3"/>
        <v>291154</v>
      </c>
      <c r="N10" s="32">
        <v>100</v>
      </c>
      <c r="O10" s="32">
        <v>291054</v>
      </c>
      <c r="P10" s="32">
        <v>288</v>
      </c>
      <c r="Q10" s="14">
        <f t="shared" si="4"/>
        <v>416312</v>
      </c>
      <c r="R10" s="32">
        <v>100</v>
      </c>
      <c r="S10" s="32">
        <v>416212</v>
      </c>
      <c r="T10" s="17">
        <v>313</v>
      </c>
      <c r="U10" s="14">
        <f>SUM(V10:W10)</f>
        <v>453916</v>
      </c>
      <c r="V10" s="17">
        <v>2600</v>
      </c>
      <c r="W10" s="17">
        <v>451316</v>
      </c>
    </row>
    <row r="11" spans="2:23" s="2" customFormat="1" ht="12" customHeight="1">
      <c r="B11" s="11"/>
      <c r="C11" s="12" t="s">
        <v>18</v>
      </c>
      <c r="D11" s="17">
        <v>761</v>
      </c>
      <c r="E11" s="14">
        <f t="shared" si="1"/>
        <v>92158</v>
      </c>
      <c r="F11" s="17">
        <v>9403</v>
      </c>
      <c r="G11" s="17">
        <v>82755</v>
      </c>
      <c r="H11" s="18">
        <v>685</v>
      </c>
      <c r="I11" s="14">
        <f t="shared" si="2"/>
        <v>97058</v>
      </c>
      <c r="J11" s="19">
        <v>8179</v>
      </c>
      <c r="K11" s="20">
        <v>88879</v>
      </c>
      <c r="L11" s="32">
        <v>953</v>
      </c>
      <c r="M11" s="14">
        <f t="shared" si="3"/>
        <v>164820</v>
      </c>
      <c r="N11" s="32">
        <v>9651</v>
      </c>
      <c r="O11" s="32">
        <v>155169</v>
      </c>
      <c r="P11" s="32">
        <v>1388</v>
      </c>
      <c r="Q11" s="14">
        <f t="shared" si="4"/>
        <v>314807</v>
      </c>
      <c r="R11" s="32">
        <v>10595</v>
      </c>
      <c r="S11" s="32">
        <v>304212</v>
      </c>
      <c r="T11" s="17">
        <v>1816</v>
      </c>
      <c r="U11" s="14">
        <f aca="true" t="shared" si="5" ref="U11:U19">SUM(V11:W11)</f>
        <v>367222</v>
      </c>
      <c r="V11" s="17">
        <v>6727</v>
      </c>
      <c r="W11" s="17">
        <v>360495</v>
      </c>
    </row>
    <row r="12" spans="2:23" s="2" customFormat="1" ht="12" customHeight="1">
      <c r="B12" s="11"/>
      <c r="C12" s="12" t="s">
        <v>19</v>
      </c>
      <c r="D12" s="21">
        <v>65</v>
      </c>
      <c r="E12" s="14">
        <f t="shared" si="1"/>
        <v>57787</v>
      </c>
      <c r="F12" s="17">
        <v>2235</v>
      </c>
      <c r="G12" s="17">
        <v>55552</v>
      </c>
      <c r="H12" s="18">
        <v>105</v>
      </c>
      <c r="I12" s="14">
        <f t="shared" si="2"/>
        <v>135743</v>
      </c>
      <c r="J12" s="19">
        <v>38910</v>
      </c>
      <c r="K12" s="20">
        <v>96833</v>
      </c>
      <c r="L12" s="32">
        <v>116</v>
      </c>
      <c r="M12" s="14">
        <f t="shared" si="3"/>
        <v>196633</v>
      </c>
      <c r="N12" s="32">
        <v>70115</v>
      </c>
      <c r="O12" s="32">
        <v>126518</v>
      </c>
      <c r="P12" s="32">
        <v>146</v>
      </c>
      <c r="Q12" s="14">
        <f t="shared" si="4"/>
        <v>240425</v>
      </c>
      <c r="R12" s="32">
        <v>35535</v>
      </c>
      <c r="S12" s="32">
        <v>204890</v>
      </c>
      <c r="T12" s="21">
        <v>200</v>
      </c>
      <c r="U12" s="14">
        <f t="shared" si="5"/>
        <v>351548</v>
      </c>
      <c r="V12" s="17">
        <v>54565</v>
      </c>
      <c r="W12" s="17">
        <v>296983</v>
      </c>
    </row>
    <row r="13" spans="2:23" s="2" customFormat="1" ht="12" customHeight="1">
      <c r="B13" s="11"/>
      <c r="C13" s="12" t="s">
        <v>20</v>
      </c>
      <c r="D13" s="17">
        <v>3876</v>
      </c>
      <c r="E13" s="14">
        <f t="shared" si="1"/>
        <v>197933</v>
      </c>
      <c r="F13" s="17">
        <v>3450</v>
      </c>
      <c r="G13" s="17">
        <v>194483</v>
      </c>
      <c r="H13" s="18">
        <v>3038</v>
      </c>
      <c r="I13" s="14">
        <f t="shared" si="2"/>
        <v>1815718</v>
      </c>
      <c r="J13" s="19">
        <v>7410</v>
      </c>
      <c r="K13" s="20">
        <v>1808308</v>
      </c>
      <c r="L13" s="32">
        <v>3841</v>
      </c>
      <c r="M13" s="14">
        <f t="shared" si="3"/>
        <v>2618118</v>
      </c>
      <c r="N13" s="32">
        <v>13323</v>
      </c>
      <c r="O13" s="32">
        <v>2604795</v>
      </c>
      <c r="P13" s="32">
        <v>5454</v>
      </c>
      <c r="Q13" s="14">
        <f t="shared" si="4"/>
        <v>3907913</v>
      </c>
      <c r="R13" s="32">
        <v>16557</v>
      </c>
      <c r="S13" s="32">
        <v>3891356</v>
      </c>
      <c r="T13" s="17">
        <v>6505</v>
      </c>
      <c r="U13" s="14">
        <f t="shared" si="5"/>
        <v>4854051</v>
      </c>
      <c r="V13" s="17">
        <v>20978</v>
      </c>
      <c r="W13" s="17">
        <v>4833073</v>
      </c>
    </row>
    <row r="14" spans="2:23" s="2" customFormat="1" ht="12" customHeight="1">
      <c r="B14" s="11"/>
      <c r="C14" s="12" t="s">
        <v>21</v>
      </c>
      <c r="D14" s="17">
        <v>1</v>
      </c>
      <c r="E14" s="14">
        <f t="shared" si="1"/>
        <v>4900</v>
      </c>
      <c r="F14" s="17">
        <v>0</v>
      </c>
      <c r="G14" s="17">
        <v>4900</v>
      </c>
      <c r="H14" s="18">
        <v>4</v>
      </c>
      <c r="I14" s="14">
        <f t="shared" si="2"/>
        <v>31010</v>
      </c>
      <c r="J14" s="19">
        <v>20000</v>
      </c>
      <c r="K14" s="20">
        <v>11010</v>
      </c>
      <c r="L14" s="32">
        <v>3</v>
      </c>
      <c r="M14" s="14">
        <f t="shared" si="3"/>
        <v>44500</v>
      </c>
      <c r="N14" s="32">
        <v>0</v>
      </c>
      <c r="O14" s="32">
        <v>44500</v>
      </c>
      <c r="P14" s="32">
        <v>3</v>
      </c>
      <c r="Q14" s="14">
        <f t="shared" si="4"/>
        <v>44000</v>
      </c>
      <c r="R14" s="32">
        <v>0</v>
      </c>
      <c r="S14" s="32">
        <v>44000</v>
      </c>
      <c r="T14" s="17">
        <v>2</v>
      </c>
      <c r="U14" s="14">
        <f t="shared" si="5"/>
        <v>59770</v>
      </c>
      <c r="V14" s="17">
        <v>0</v>
      </c>
      <c r="W14" s="17">
        <v>59770</v>
      </c>
    </row>
    <row r="15" spans="2:23" s="2" customFormat="1" ht="12" customHeight="1">
      <c r="B15" s="11"/>
      <c r="C15" s="12" t="s">
        <v>22</v>
      </c>
      <c r="D15" s="2">
        <v>79</v>
      </c>
      <c r="E15" s="14">
        <f t="shared" si="1"/>
        <v>79762</v>
      </c>
      <c r="F15" s="17">
        <v>0</v>
      </c>
      <c r="G15" s="17">
        <v>79762</v>
      </c>
      <c r="H15" s="18">
        <v>79</v>
      </c>
      <c r="I15" s="14">
        <f t="shared" si="2"/>
        <v>324489</v>
      </c>
      <c r="J15" s="19">
        <v>0</v>
      </c>
      <c r="K15" s="20">
        <v>324489</v>
      </c>
      <c r="L15" s="32">
        <v>75</v>
      </c>
      <c r="M15" s="14">
        <f t="shared" si="3"/>
        <v>1149817</v>
      </c>
      <c r="N15" s="15">
        <v>0</v>
      </c>
      <c r="O15" s="15">
        <v>1149817</v>
      </c>
      <c r="P15" s="15">
        <v>78</v>
      </c>
      <c r="Q15" s="14">
        <f t="shared" si="4"/>
        <v>444722</v>
      </c>
      <c r="R15" s="15">
        <v>0</v>
      </c>
      <c r="S15" s="15">
        <v>444722</v>
      </c>
      <c r="T15" s="21">
        <v>93</v>
      </c>
      <c r="U15" s="14">
        <f t="shared" si="5"/>
        <v>66039</v>
      </c>
      <c r="V15" s="17">
        <v>0</v>
      </c>
      <c r="W15" s="17">
        <v>66039</v>
      </c>
    </row>
    <row r="16" spans="2:23" s="2" customFormat="1" ht="12" customHeight="1">
      <c r="B16" s="11"/>
      <c r="C16" s="12" t="s">
        <v>8</v>
      </c>
      <c r="D16" s="36">
        <v>733</v>
      </c>
      <c r="E16" s="14">
        <f t="shared" si="1"/>
        <v>85786</v>
      </c>
      <c r="F16" s="17">
        <v>5170</v>
      </c>
      <c r="G16" s="17">
        <v>80616</v>
      </c>
      <c r="H16" s="18">
        <v>734</v>
      </c>
      <c r="I16" s="14">
        <f t="shared" si="2"/>
        <v>169066</v>
      </c>
      <c r="J16" s="19">
        <v>63441</v>
      </c>
      <c r="K16" s="20">
        <v>105625</v>
      </c>
      <c r="L16" s="32">
        <v>891</v>
      </c>
      <c r="M16" s="14">
        <f t="shared" si="3"/>
        <v>269319</v>
      </c>
      <c r="N16" s="32">
        <v>68954</v>
      </c>
      <c r="O16" s="32">
        <v>200365</v>
      </c>
      <c r="P16" s="32">
        <v>1086</v>
      </c>
      <c r="Q16" s="14">
        <f t="shared" si="4"/>
        <v>353593</v>
      </c>
      <c r="R16" s="32">
        <v>49894</v>
      </c>
      <c r="S16" s="32">
        <v>303699</v>
      </c>
      <c r="T16" s="17">
        <v>1363</v>
      </c>
      <c r="U16" s="14">
        <f t="shared" si="5"/>
        <v>580029</v>
      </c>
      <c r="V16" s="17">
        <v>149100</v>
      </c>
      <c r="W16" s="17">
        <v>430929</v>
      </c>
    </row>
    <row r="17" spans="2:23" s="2" customFormat="1" ht="12" customHeight="1">
      <c r="B17" s="11"/>
      <c r="C17" s="12" t="s">
        <v>23</v>
      </c>
      <c r="D17" s="17">
        <v>45</v>
      </c>
      <c r="E17" s="14">
        <f t="shared" si="1"/>
        <v>21377</v>
      </c>
      <c r="F17" s="17">
        <v>498</v>
      </c>
      <c r="G17" s="17">
        <v>20879</v>
      </c>
      <c r="H17" s="19" t="s">
        <v>28</v>
      </c>
      <c r="I17" s="14">
        <f t="shared" si="2"/>
        <v>0</v>
      </c>
      <c r="J17" s="19" t="s">
        <v>28</v>
      </c>
      <c r="K17" s="20" t="s">
        <v>28</v>
      </c>
      <c r="L17" s="15" t="s">
        <v>28</v>
      </c>
      <c r="M17" s="14">
        <f t="shared" si="3"/>
        <v>0</v>
      </c>
      <c r="N17" s="15" t="s">
        <v>28</v>
      </c>
      <c r="O17" s="15" t="s">
        <v>28</v>
      </c>
      <c r="P17" s="15" t="s">
        <v>28</v>
      </c>
      <c r="Q17" s="14">
        <f t="shared" si="4"/>
        <v>0</v>
      </c>
      <c r="R17" s="15" t="s">
        <v>28</v>
      </c>
      <c r="S17" s="15" t="s">
        <v>28</v>
      </c>
      <c r="T17" s="17" t="s">
        <v>28</v>
      </c>
      <c r="U17" s="14">
        <f t="shared" si="5"/>
        <v>0</v>
      </c>
      <c r="V17" s="17" t="s">
        <v>28</v>
      </c>
      <c r="W17" s="17" t="s">
        <v>28</v>
      </c>
    </row>
    <row r="18" spans="2:23" s="2" customFormat="1" ht="12" customHeight="1">
      <c r="B18" s="11"/>
      <c r="C18" s="12" t="s">
        <v>24</v>
      </c>
      <c r="D18" s="17">
        <v>50</v>
      </c>
      <c r="E18" s="14">
        <f t="shared" si="1"/>
        <v>65977</v>
      </c>
      <c r="F18" s="17">
        <v>0</v>
      </c>
      <c r="G18" s="17">
        <v>65977</v>
      </c>
      <c r="H18" s="18">
        <v>41</v>
      </c>
      <c r="I18" s="14">
        <f t="shared" si="2"/>
        <v>76883</v>
      </c>
      <c r="J18" s="19">
        <v>600</v>
      </c>
      <c r="K18" s="20">
        <v>76283</v>
      </c>
      <c r="L18" s="32">
        <v>42</v>
      </c>
      <c r="M18" s="14">
        <f t="shared" si="3"/>
        <v>120723</v>
      </c>
      <c r="N18" s="32">
        <v>15930</v>
      </c>
      <c r="O18" s="32">
        <v>104793</v>
      </c>
      <c r="P18" s="32">
        <v>58</v>
      </c>
      <c r="Q18" s="14">
        <f t="shared" si="4"/>
        <v>149326</v>
      </c>
      <c r="R18" s="32">
        <v>59301</v>
      </c>
      <c r="S18" s="32">
        <v>90025</v>
      </c>
      <c r="T18" s="17">
        <v>59</v>
      </c>
      <c r="U18" s="14">
        <f t="shared" si="5"/>
        <v>373300</v>
      </c>
      <c r="V18" s="17">
        <v>201641</v>
      </c>
      <c r="W18" s="17">
        <v>171659</v>
      </c>
    </row>
    <row r="19" spans="2:23" s="2" customFormat="1" ht="12" customHeight="1">
      <c r="B19" s="22"/>
      <c r="C19" s="23" t="s">
        <v>25</v>
      </c>
      <c r="D19" s="17">
        <v>653</v>
      </c>
      <c r="E19" s="14">
        <f t="shared" si="1"/>
        <v>24458</v>
      </c>
      <c r="F19" s="17">
        <v>641</v>
      </c>
      <c r="G19" s="17">
        <v>23817</v>
      </c>
      <c r="H19" s="18">
        <v>1084</v>
      </c>
      <c r="I19" s="14">
        <f t="shared" si="2"/>
        <v>90876</v>
      </c>
      <c r="J19" s="19">
        <v>4100</v>
      </c>
      <c r="K19" s="20">
        <v>86776</v>
      </c>
      <c r="L19" s="32">
        <v>1159</v>
      </c>
      <c r="M19" s="14">
        <f t="shared" si="3"/>
        <v>99355</v>
      </c>
      <c r="N19" s="32">
        <v>6592</v>
      </c>
      <c r="O19" s="32">
        <v>92763</v>
      </c>
      <c r="P19" s="32">
        <v>1674</v>
      </c>
      <c r="Q19" s="14">
        <f t="shared" si="4"/>
        <v>219781</v>
      </c>
      <c r="R19" s="32">
        <v>18104</v>
      </c>
      <c r="S19" s="32">
        <v>201677</v>
      </c>
      <c r="T19" s="17">
        <v>2367</v>
      </c>
      <c r="U19" s="14">
        <f t="shared" si="5"/>
        <v>338494</v>
      </c>
      <c r="V19" s="17">
        <v>33275</v>
      </c>
      <c r="W19" s="17">
        <v>305219</v>
      </c>
    </row>
    <row r="20" spans="2:23" s="24" customFormat="1" ht="12" customHeight="1">
      <c r="B20" s="25"/>
      <c r="C20" s="26" t="s">
        <v>26</v>
      </c>
      <c r="D20" s="27" t="s">
        <v>28</v>
      </c>
      <c r="E20" s="33">
        <v>100</v>
      </c>
      <c r="F20" s="28" t="s">
        <v>28</v>
      </c>
      <c r="G20" s="28" t="s">
        <v>28</v>
      </c>
      <c r="H20" s="29" t="s">
        <v>28</v>
      </c>
      <c r="I20" s="33">
        <v>130.5</v>
      </c>
      <c r="J20" s="29" t="s">
        <v>28</v>
      </c>
      <c r="K20" s="30" t="s">
        <v>28</v>
      </c>
      <c r="L20" s="15" t="s">
        <v>28</v>
      </c>
      <c r="M20" s="33">
        <v>190.8</v>
      </c>
      <c r="N20" s="34" t="s">
        <v>28</v>
      </c>
      <c r="O20" s="34" t="s">
        <v>28</v>
      </c>
      <c r="P20" s="34" t="s">
        <v>28</v>
      </c>
      <c r="Q20" s="33">
        <v>251.2</v>
      </c>
      <c r="R20" s="34" t="s">
        <v>28</v>
      </c>
      <c r="S20" s="34" t="s">
        <v>28</v>
      </c>
      <c r="T20" s="27" t="s">
        <v>28</v>
      </c>
      <c r="U20" s="33">
        <v>287</v>
      </c>
      <c r="V20" s="28" t="s">
        <v>28</v>
      </c>
      <c r="W20" s="28" t="s">
        <v>28</v>
      </c>
    </row>
    <row r="21" spans="2:3" s="2" customFormat="1" ht="12" customHeight="1">
      <c r="B21" s="8"/>
      <c r="C21" s="8"/>
    </row>
    <row r="22" spans="2:3" s="2" customFormat="1" ht="12" customHeight="1">
      <c r="B22" s="9"/>
      <c r="C22" s="9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8">
    <mergeCell ref="P3:S3"/>
    <mergeCell ref="P4:P5"/>
    <mergeCell ref="Q4:S4"/>
    <mergeCell ref="T3:W3"/>
    <mergeCell ref="T4:T5"/>
    <mergeCell ref="U4:W4"/>
    <mergeCell ref="H4:H5"/>
    <mergeCell ref="I4:K4"/>
    <mergeCell ref="L3:O3"/>
    <mergeCell ref="L4:L5"/>
    <mergeCell ref="M4:O4"/>
    <mergeCell ref="H3:K3"/>
    <mergeCell ref="B7:C7"/>
    <mergeCell ref="B6:C6"/>
    <mergeCell ref="D3:G3"/>
    <mergeCell ref="D4:D5"/>
    <mergeCell ref="E4:G4"/>
    <mergeCell ref="B5:C5"/>
  </mergeCells>
  <dataValidations count="2">
    <dataValidation allowBlank="1" showInputMessage="1" showErrorMessage="1" imeMode="off" sqref="Q8:Q20 D7:D11 D13:D14 D17:D20 M8:M20 I8:I20 U7:W20 T16:T20 T7:T11 T13:T14 E7:S7 E8:G20"/>
    <dataValidation allowBlank="1" showInputMessage="1" showErrorMessage="1" imeMode="on" sqref="E4:E5 C8:C20 A6:B7 B8:B65536 H3:J3 J5:K5 F5:G5 D3:F3 I4:I5 Q4:Q5 I6:K6 B1:B5 U6:W6 E6:G6 L3:N3 N5:O5 M4:M5 P3:R3 R5:S5 M6:O6 Q6:S6 X6:IV7 U4:U5 V5:W5 T3:V3 C3:C4 C6"/>
  </dataValidations>
  <printOptions/>
  <pageMargins left="0.75" right="0.75" top="1" bottom="1" header="0.512" footer="0.512"/>
  <pageSetup horizontalDpi="400" verticalDpi="400" orientation="portrait" paperSize="9" scale="8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2002-11-18T06:46:52Z</dcterms:modified>
  <cp:category/>
  <cp:version/>
  <cp:contentType/>
  <cp:contentStatus/>
</cp:coreProperties>
</file>