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<sst xmlns="http://schemas.openxmlformats.org/spreadsheetml/2006/main" count="39" uniqueCount="28">
  <si>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</si>
  <si>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</si>
  <si>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</si>
  <si>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</si>
  <si>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</si>
  <si>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</si>
  <si>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</si>
  <si>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</si>
  <si>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</si>
  <si>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</si>
  <si>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</si>
  <si>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</si>
  <si>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</si>
  <si>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</si>
  <si>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</si>
  <si>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</si>
  <si>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</si>
  <si>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</si>
  <si>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</si>
  <si>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</si>
  <si>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</si>
  <si>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</si>
  <si>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</si>
  <si>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</si>
  <si>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</si>
  <si>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>平成12年</t>
  </si>
  <si>
    <t>平成13年</t>
  </si>
  <si>
    <t>139 手形交換高 （平成13年）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</si>
</sst>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182" fontId="8" fillId="0" borderId="1" xfId="16" applyNumberFormat="1" applyFont="1" applyBorder="1" applyAlignment="1" applyProtection="1">
      <alignment vertical="center"/>
      <protection locked="0"/>
    </xf>
    <xf numFmtId="182" fontId="8" fillId="0" borderId="1" xfId="16" applyNumberFormat="1" applyFont="1" applyBorder="1" applyAlignment="1" applyProtection="1">
      <alignment horizontal="right" vertical="center"/>
      <protection locked="0"/>
    </xf>
    <xf numFmtId="183" fontId="8" fillId="0" borderId="1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 shrinkToFit="1"/>
    </xf>
    <xf numFmtId="183" fontId="8" fillId="0" borderId="1" xfId="0" applyNumberFormat="1" applyFont="1" applyFill="1" applyBorder="1" applyAlignment="1">
      <alignment horizontal="right" vertical="center" shrinkToFi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24</v>
      </c>
      <c r="B1" s="6" t="s">
        <v>27</v>
      </c>
      <c r="C1" s="6"/>
    </row>
    <row r="2" spans="4:11" ht="12" customHeight="1">
      <c r="D2" s="17"/>
      <c r="E2" s="17"/>
      <c r="F2" s="17"/>
      <c r="G2" s="17"/>
      <c r="H2" s="17"/>
      <c r="I2" s="17"/>
      <c r="J2" s="17"/>
      <c r="K2" s="17"/>
    </row>
    <row r="3" spans="2:11" s="4" customFormat="1" ht="12" customHeight="1">
      <c r="B3" s="29" t="s">
        <v>0</v>
      </c>
      <c r="C3" s="30"/>
      <c r="D3" s="27" t="s">
        <v>17</v>
      </c>
      <c r="E3" s="28"/>
      <c r="F3" s="27" t="s">
        <v>18</v>
      </c>
      <c r="G3" s="28"/>
      <c r="H3" s="27" t="s">
        <v>19</v>
      </c>
      <c r="I3" s="28"/>
      <c r="J3" s="27" t="s">
        <v>20</v>
      </c>
      <c r="K3" s="28"/>
    </row>
    <row r="4" spans="2:11" s="4" customFormat="1" ht="12" customHeight="1">
      <c r="B4" s="31"/>
      <c r="C4" s="32"/>
      <c r="D4" s="13" t="s">
        <v>15</v>
      </c>
      <c r="E4" s="13" t="s">
        <v>16</v>
      </c>
      <c r="F4" s="13" t="s">
        <v>15</v>
      </c>
      <c r="G4" s="13" t="s">
        <v>16</v>
      </c>
      <c r="H4" s="13" t="s">
        <v>15</v>
      </c>
      <c r="I4" s="13" t="s">
        <v>16</v>
      </c>
      <c r="J4" s="13" t="s">
        <v>15</v>
      </c>
      <c r="K4" s="13" t="s">
        <v>16</v>
      </c>
    </row>
    <row r="5" spans="2:11" s="2" customFormat="1" ht="12" customHeight="1">
      <c r="B5" s="33"/>
      <c r="C5" s="34"/>
      <c r="D5" s="3" t="s">
        <v>14</v>
      </c>
      <c r="E5" s="3" t="s">
        <v>13</v>
      </c>
      <c r="F5" s="3" t="s">
        <v>14</v>
      </c>
      <c r="G5" s="3" t="s">
        <v>22</v>
      </c>
      <c r="H5" s="3" t="s">
        <v>14</v>
      </c>
      <c r="I5" s="3" t="s">
        <v>22</v>
      </c>
      <c r="J5" s="3" t="s">
        <v>21</v>
      </c>
      <c r="K5" s="3" t="s">
        <v>21</v>
      </c>
    </row>
    <row r="6" spans="2:12" s="2" customFormat="1" ht="12" customHeight="1">
      <c r="B6" s="23" t="s">
        <v>25</v>
      </c>
      <c r="C6" s="24"/>
      <c r="D6" s="14">
        <v>2254841</v>
      </c>
      <c r="E6" s="14">
        <v>2276621</v>
      </c>
      <c r="F6" s="14">
        <v>6108</v>
      </c>
      <c r="G6" s="14">
        <v>6658531</v>
      </c>
      <c r="H6" s="14">
        <v>626</v>
      </c>
      <c r="I6" s="14">
        <v>678266</v>
      </c>
      <c r="J6" s="15">
        <v>0.27</v>
      </c>
      <c r="K6" s="15">
        <v>0.29</v>
      </c>
      <c r="L6" s="16"/>
    </row>
    <row r="7" spans="2:11" s="5" customFormat="1" ht="12" customHeight="1">
      <c r="B7" s="25" t="s">
        <v>26</v>
      </c>
      <c r="C7" s="26"/>
      <c r="D7" s="18">
        <v>2091727</v>
      </c>
      <c r="E7" s="18">
        <v>2088740</v>
      </c>
      <c r="F7" s="18">
        <v>6224</v>
      </c>
      <c r="G7" s="18">
        <v>8971529</v>
      </c>
      <c r="H7" s="19">
        <v>634</v>
      </c>
      <c r="I7" s="19">
        <v>865837</v>
      </c>
      <c r="J7" s="20">
        <f>IF(F7="","",F7/D7*100)</f>
        <v>0.2975531701794737</v>
      </c>
      <c r="K7" s="20">
        <f>IF(G7="","",G7/(E7*1000)*100)</f>
        <v>0.42951870505663703</v>
      </c>
    </row>
    <row r="8" spans="2:11" s="2" customFormat="1" ht="12" customHeight="1">
      <c r="B8" s="10" t="s">
        <v>5</v>
      </c>
      <c r="C8" s="11" t="s">
        <v>0</v>
      </c>
      <c r="D8" s="14">
        <v>188501</v>
      </c>
      <c r="E8" s="14">
        <v>201430</v>
      </c>
      <c r="F8" s="14">
        <v>651</v>
      </c>
      <c r="G8" s="14">
        <v>1536635</v>
      </c>
      <c r="H8" s="14">
        <v>53</v>
      </c>
      <c r="I8" s="14">
        <v>176369</v>
      </c>
      <c r="J8" s="15">
        <v>0.35</v>
      </c>
      <c r="K8" s="15">
        <v>0.76</v>
      </c>
    </row>
    <row r="9" spans="2:12" s="2" customFormat="1" ht="12" customHeight="1">
      <c r="B9" s="10" t="s">
        <v>6</v>
      </c>
      <c r="C9" s="12"/>
      <c r="D9" s="14">
        <v>175798</v>
      </c>
      <c r="E9" s="14">
        <v>165879</v>
      </c>
      <c r="F9" s="14">
        <v>434</v>
      </c>
      <c r="G9" s="14">
        <v>1003323</v>
      </c>
      <c r="H9" s="14">
        <v>66</v>
      </c>
      <c r="I9" s="14">
        <v>110281</v>
      </c>
      <c r="J9" s="15">
        <v>0.25</v>
      </c>
      <c r="K9" s="15">
        <v>0.6</v>
      </c>
      <c r="L9" s="16"/>
    </row>
    <row r="10" spans="2:12" s="2" customFormat="1" ht="12" customHeight="1">
      <c r="B10" s="10" t="s">
        <v>7</v>
      </c>
      <c r="C10" s="12"/>
      <c r="D10" s="14">
        <v>160288</v>
      </c>
      <c r="E10" s="14">
        <v>165218</v>
      </c>
      <c r="F10" s="14">
        <v>380</v>
      </c>
      <c r="G10" s="14">
        <v>476928</v>
      </c>
      <c r="H10" s="14">
        <v>49</v>
      </c>
      <c r="I10" s="14">
        <v>44194</v>
      </c>
      <c r="J10" s="15">
        <v>0.24</v>
      </c>
      <c r="K10" s="15">
        <v>0.29</v>
      </c>
      <c r="L10" s="16"/>
    </row>
    <row r="11" spans="2:12" s="2" customFormat="1" ht="12" customHeight="1">
      <c r="B11" s="10" t="s">
        <v>8</v>
      </c>
      <c r="C11" s="12"/>
      <c r="D11" s="14">
        <v>168467</v>
      </c>
      <c r="E11" s="14">
        <v>182484</v>
      </c>
      <c r="F11" s="14">
        <v>467</v>
      </c>
      <c r="G11" s="14">
        <v>771287</v>
      </c>
      <c r="H11" s="14">
        <v>51</v>
      </c>
      <c r="I11" s="14">
        <v>57258</v>
      </c>
      <c r="J11" s="15">
        <v>0.28</v>
      </c>
      <c r="K11" s="15">
        <v>0.42</v>
      </c>
      <c r="L11" s="16"/>
    </row>
    <row r="12" spans="2:12" s="2" customFormat="1" ht="12" customHeight="1">
      <c r="B12" s="10" t="s">
        <v>9</v>
      </c>
      <c r="C12" s="12"/>
      <c r="D12" s="14">
        <v>204880</v>
      </c>
      <c r="E12" s="14">
        <v>212980</v>
      </c>
      <c r="F12" s="14">
        <v>600</v>
      </c>
      <c r="G12" s="14">
        <v>741809</v>
      </c>
      <c r="H12" s="14">
        <v>37</v>
      </c>
      <c r="I12" s="14">
        <v>35974</v>
      </c>
      <c r="J12" s="15">
        <v>0.29</v>
      </c>
      <c r="K12" s="15">
        <v>0.35</v>
      </c>
      <c r="L12" s="16"/>
    </row>
    <row r="13" spans="2:12" s="2" customFormat="1" ht="12" customHeight="1">
      <c r="B13" s="10" t="s">
        <v>1</v>
      </c>
      <c r="C13" s="12"/>
      <c r="D13" s="19">
        <v>151718</v>
      </c>
      <c r="E13" s="19">
        <v>153864</v>
      </c>
      <c r="F13" s="19">
        <v>420</v>
      </c>
      <c r="G13" s="19">
        <v>491745</v>
      </c>
      <c r="H13" s="19">
        <v>42</v>
      </c>
      <c r="I13" s="19">
        <v>33243</v>
      </c>
      <c r="J13" s="21">
        <f aca="true" t="shared" si="0" ref="J13:J19">IF(F13="","",F13/D13*100)</f>
        <v>0.27682938082495157</v>
      </c>
      <c r="K13" s="22">
        <f aca="true" t="shared" si="1" ref="K13:K19">((G13*1000)/(E13*1000000))*100</f>
        <v>0.31959717672749965</v>
      </c>
      <c r="L13" s="16"/>
    </row>
    <row r="14" spans="2:12" s="2" customFormat="1" ht="12" customHeight="1">
      <c r="B14" s="10" t="s">
        <v>2</v>
      </c>
      <c r="C14" s="12"/>
      <c r="D14" s="19">
        <v>213549</v>
      </c>
      <c r="E14" s="19">
        <v>202318</v>
      </c>
      <c r="F14" s="19">
        <v>660</v>
      </c>
      <c r="G14" s="19">
        <v>698818</v>
      </c>
      <c r="H14" s="19">
        <v>65</v>
      </c>
      <c r="I14" s="19">
        <v>143954</v>
      </c>
      <c r="J14" s="21">
        <f t="shared" si="0"/>
        <v>0.30906255707121083</v>
      </c>
      <c r="K14" s="22">
        <f t="shared" si="1"/>
        <v>0.3454057473877757</v>
      </c>
      <c r="L14" s="16"/>
    </row>
    <row r="15" spans="2:12" s="2" customFormat="1" ht="12" customHeight="1">
      <c r="B15" s="10" t="s">
        <v>3</v>
      </c>
      <c r="C15" s="12"/>
      <c r="D15" s="19">
        <v>173779</v>
      </c>
      <c r="E15" s="19">
        <v>172165</v>
      </c>
      <c r="F15" s="19">
        <v>490</v>
      </c>
      <c r="G15" s="19">
        <v>543519</v>
      </c>
      <c r="H15" s="19">
        <v>40</v>
      </c>
      <c r="I15" s="19">
        <v>43386</v>
      </c>
      <c r="J15" s="21">
        <f t="shared" si="0"/>
        <v>0.28196732631675864</v>
      </c>
      <c r="K15" s="22">
        <f t="shared" si="1"/>
        <v>0.3156965701507275</v>
      </c>
      <c r="L15" s="16"/>
    </row>
    <row r="16" spans="2:12" s="2" customFormat="1" ht="12" customHeight="1">
      <c r="B16" s="10" t="s">
        <v>4</v>
      </c>
      <c r="C16" s="12"/>
      <c r="D16" s="19">
        <v>141337</v>
      </c>
      <c r="E16" s="19">
        <v>138443</v>
      </c>
      <c r="F16" s="19">
        <v>434</v>
      </c>
      <c r="G16" s="19">
        <v>630916</v>
      </c>
      <c r="H16" s="19">
        <v>46</v>
      </c>
      <c r="I16" s="19">
        <v>60672</v>
      </c>
      <c r="J16" s="21">
        <f t="shared" si="0"/>
        <v>0.30706750532415433</v>
      </c>
      <c r="K16" s="22">
        <f t="shared" si="1"/>
        <v>0.455722571744328</v>
      </c>
      <c r="L16" s="16"/>
    </row>
    <row r="17" spans="2:12" s="2" customFormat="1" ht="12" customHeight="1">
      <c r="B17" s="10" t="s">
        <v>10</v>
      </c>
      <c r="C17" s="12"/>
      <c r="D17" s="19">
        <v>191045</v>
      </c>
      <c r="E17" s="19">
        <v>202096</v>
      </c>
      <c r="F17" s="19">
        <v>797</v>
      </c>
      <c r="G17" s="19">
        <v>794525</v>
      </c>
      <c r="H17" s="19">
        <v>76</v>
      </c>
      <c r="I17" s="19">
        <v>71573</v>
      </c>
      <c r="J17" s="21">
        <f t="shared" si="0"/>
        <v>0.41717919861812663</v>
      </c>
      <c r="K17" s="22">
        <f t="shared" si="1"/>
        <v>0.3931423679835326</v>
      </c>
      <c r="L17" s="16"/>
    </row>
    <row r="18" spans="2:12" s="2" customFormat="1" ht="12" customHeight="1">
      <c r="B18" s="10" t="s">
        <v>11</v>
      </c>
      <c r="C18" s="12"/>
      <c r="D18" s="19">
        <v>165300</v>
      </c>
      <c r="E18" s="19">
        <v>152356</v>
      </c>
      <c r="F18" s="19">
        <v>601</v>
      </c>
      <c r="G18" s="19">
        <v>876205</v>
      </c>
      <c r="H18" s="19">
        <v>75</v>
      </c>
      <c r="I18" s="19">
        <v>39733</v>
      </c>
      <c r="J18" s="21">
        <f t="shared" si="0"/>
        <v>0.36358136721113127</v>
      </c>
      <c r="K18" s="22">
        <f t="shared" si="1"/>
        <v>0.5751037044816089</v>
      </c>
      <c r="L18" s="16"/>
    </row>
    <row r="19" spans="2:12" s="2" customFormat="1" ht="12" customHeight="1">
      <c r="B19" s="10" t="s">
        <v>12</v>
      </c>
      <c r="C19" s="12"/>
      <c r="D19" s="19">
        <v>157065</v>
      </c>
      <c r="E19" s="19">
        <v>139509</v>
      </c>
      <c r="F19" s="19">
        <v>290</v>
      </c>
      <c r="G19" s="19">
        <v>405819</v>
      </c>
      <c r="H19" s="19">
        <v>34</v>
      </c>
      <c r="I19" s="19">
        <v>49200</v>
      </c>
      <c r="J19" s="21">
        <f t="shared" si="0"/>
        <v>0.18463693375354154</v>
      </c>
      <c r="K19" s="22">
        <f t="shared" si="1"/>
        <v>0.29089091026385394</v>
      </c>
      <c r="L19" s="16"/>
    </row>
    <row r="20" spans="2:3" s="2" customFormat="1" ht="12" customHeight="1">
      <c r="B20" s="8"/>
      <c r="C20" s="8"/>
    </row>
    <row r="21" spans="2:3" s="2" customFormat="1" ht="12" customHeight="1">
      <c r="B21" s="9" t="s">
        <v>23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K18"/>
    <dataValidation allowBlank="1" showInputMessage="1" showErrorMessage="1" imeMode="on" sqref="B1:B3 C8:C19 C5:J5 B8:B65536 D3:D4 E4 G4 F3:F4 H3:H4 I4 J3:J4 K4:K5 L7 L5 M5:IV7 A5:B7"/>
  </dataValidations>
  <printOptions/>
  <pageMargins left="0.75" right="0.75" top="1" bottom="1" header="0.512" footer="0.512"/>
  <pageSetup horizontalDpi="400" verticalDpi="400" orientation="landscape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2003-07-31T06:44:25Z</cp:lastPrinted>
  <dcterms:created xsi:type="dcterms:W3CDTF">1999-06-28T05:42:21Z</dcterms:created>
  <dcterms:modified xsi:type="dcterms:W3CDTF">2003-08-08T07:10:13Z</dcterms:modified>
  <cp:category/>
  <cp:version/>
  <cp:contentType/>
  <cp:contentStatus/>
</cp:coreProperties>
</file>