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172" activeTab="0"/>
  </bookViews>
  <sheets>
    <sheet name="175_種類別および月別着工住宅状況" sheetId="1" r:id="rId1"/>
  </sheets>
  <definedNames/>
  <calcPr fullCalcOnLoad="1"/>
</workbook>
</file>

<file path=xl/sharedStrings.xml><?xml version="1.0" encoding="utf-8"?>
<sst xmlns="http://schemas.openxmlformats.org/spreadsheetml/2006/main" count="80" uniqueCount="29">
  <si>
    <t>月別</t>
  </si>
  <si>
    <t>総数</t>
  </si>
  <si>
    <t>専用住宅</t>
  </si>
  <si>
    <t>戸数</t>
  </si>
  <si>
    <t>戸</t>
  </si>
  <si>
    <t>１</t>
  </si>
  <si>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</si>
  <si>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</si>
  <si>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</si>
  <si>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</si>
  <si>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</si>
  <si>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</si>
  <si>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</si>
  <si>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</si>
  <si>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</si>
  <si>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</si>
  <si>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</si>
  <si>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175．種類別および月別着工住宅状況（昭和32年）</t>
  </si>
  <si>
    <t>（換算基準1坪＝3.30579平方米）</t>
  </si>
  <si>
    <t>延面積は単位換算の上四捨五入の為総数と一致しない場合もある。</t>
  </si>
  <si>
    <t>畳数</t>
  </si>
  <si>
    <t>平方米</t>
  </si>
  <si>
    <t>畳</t>
  </si>
  <si>
    <t>農漁業用併用住宅</t>
  </si>
  <si>
    <t>一般併用住宅</t>
  </si>
  <si>
    <t>その他の住宅</t>
  </si>
  <si>
    <t>―</t>
  </si>
  <si>
    <t>資料:県建築課</t>
  </si>
  <si>
    <t>延面積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</si>
</sst>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78" fontId="6" fillId="0" borderId="1" xfId="0" applyNumberFormat="1" applyFont="1" applyBorder="1" applyAlignment="1">
      <alignment horizontal="right" vertical="center" wrapText="1"/>
    </xf>
    <xf numFmtId="180" fontId="6" fillId="0" borderId="1" xfId="16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4" width="7.75390625" style="1" bestFit="1" customWidth="1"/>
    <col min="5" max="5" width="11.875" style="1" bestFit="1" customWidth="1"/>
    <col min="6" max="6" width="9.125" style="1" customWidth="1"/>
    <col min="7" max="7" width="7.75390625" style="1" bestFit="1" customWidth="1"/>
    <col min="8" max="8" width="10.75390625" style="1" bestFit="1" customWidth="1"/>
    <col min="9" max="9" width="8.75390625" style="1" bestFit="1" customWidth="1"/>
    <col min="10" max="10" width="5.75390625" style="1" bestFit="1" customWidth="1"/>
    <col min="11" max="11" width="9.75390625" style="1" bestFit="1" customWidth="1"/>
    <col min="12" max="12" width="7.75390625" style="1" bestFit="1" customWidth="1"/>
    <col min="13" max="13" width="5.75390625" style="1" bestFit="1" customWidth="1"/>
    <col min="14" max="14" width="9.75390625" style="1" bestFit="1" customWidth="1"/>
    <col min="15" max="15" width="7.75390625" style="1" bestFit="1" customWidth="1"/>
    <col min="16" max="16" width="4.75390625" style="1" bestFit="1" customWidth="1"/>
    <col min="17" max="17" width="6.75390625" style="1" bestFit="1" customWidth="1"/>
    <col min="18" max="18" width="4.75390625" style="1" bestFit="1" customWidth="1"/>
    <col min="19" max="16384" width="9.00390625" style="1" customWidth="1"/>
  </cols>
  <sheetData>
    <row r="1" spans="2:3" ht="14.25">
      <c r="B1" s="5" t="s">
        <v>17</v>
      </c>
      <c r="C1" s="5"/>
    </row>
    <row r="2" spans="2:8" ht="12" customHeight="1">
      <c r="B2" s="17" t="s">
        <v>18</v>
      </c>
      <c r="F2" s="18" t="s">
        <v>19</v>
      </c>
      <c r="H2" s="18"/>
    </row>
    <row r="3" spans="2:18" s="4" customFormat="1" ht="12" customHeight="1">
      <c r="B3" s="31" t="s">
        <v>0</v>
      </c>
      <c r="C3" s="32"/>
      <c r="D3" s="24" t="s">
        <v>1</v>
      </c>
      <c r="E3" s="25"/>
      <c r="F3" s="26"/>
      <c r="G3" s="24" t="s">
        <v>2</v>
      </c>
      <c r="H3" s="25"/>
      <c r="I3" s="26"/>
      <c r="J3" s="35" t="s">
        <v>23</v>
      </c>
      <c r="K3" s="36"/>
      <c r="L3" s="37"/>
      <c r="M3" s="24" t="s">
        <v>24</v>
      </c>
      <c r="N3" s="25"/>
      <c r="O3" s="26"/>
      <c r="P3" s="25" t="s">
        <v>25</v>
      </c>
      <c r="Q3" s="25"/>
      <c r="R3" s="26"/>
    </row>
    <row r="4" spans="2:18" s="4" customFormat="1" ht="12" customHeight="1">
      <c r="B4" s="33"/>
      <c r="C4" s="34"/>
      <c r="D4" s="15" t="s">
        <v>3</v>
      </c>
      <c r="E4" s="16" t="s">
        <v>28</v>
      </c>
      <c r="F4" s="16" t="s">
        <v>20</v>
      </c>
      <c r="G4" s="15" t="s">
        <v>3</v>
      </c>
      <c r="H4" s="16" t="s">
        <v>28</v>
      </c>
      <c r="I4" s="16" t="s">
        <v>20</v>
      </c>
      <c r="J4" s="15" t="s">
        <v>3</v>
      </c>
      <c r="K4" s="16" t="s">
        <v>28</v>
      </c>
      <c r="L4" s="16" t="s">
        <v>20</v>
      </c>
      <c r="M4" s="15" t="s">
        <v>3</v>
      </c>
      <c r="N4" s="16" t="s">
        <v>28</v>
      </c>
      <c r="O4" s="16" t="s">
        <v>20</v>
      </c>
      <c r="P4" s="15" t="s">
        <v>3</v>
      </c>
      <c r="Q4" s="16" t="s">
        <v>28</v>
      </c>
      <c r="R4" s="16" t="s">
        <v>20</v>
      </c>
    </row>
    <row r="5" spans="2:18" s="2" customFormat="1" ht="12" customHeight="1">
      <c r="B5" s="27"/>
      <c r="C5" s="28"/>
      <c r="D5" s="3" t="s">
        <v>4</v>
      </c>
      <c r="E5" s="3" t="s">
        <v>21</v>
      </c>
      <c r="F5" s="3" t="s">
        <v>22</v>
      </c>
      <c r="G5" s="3" t="s">
        <v>4</v>
      </c>
      <c r="H5" s="3" t="s">
        <v>21</v>
      </c>
      <c r="I5" s="3" t="s">
        <v>22</v>
      </c>
      <c r="J5" s="3" t="s">
        <v>4</v>
      </c>
      <c r="K5" s="3" t="s">
        <v>21</v>
      </c>
      <c r="L5" s="3" t="s">
        <v>22</v>
      </c>
      <c r="M5" s="3" t="s">
        <v>4</v>
      </c>
      <c r="N5" s="3" t="s">
        <v>21</v>
      </c>
      <c r="O5" s="3" t="s">
        <v>22</v>
      </c>
      <c r="P5" s="3" t="s">
        <v>4</v>
      </c>
      <c r="Q5" s="3" t="s">
        <v>21</v>
      </c>
      <c r="R5" s="3" t="s">
        <v>22</v>
      </c>
    </row>
    <row r="6" spans="2:18" s="2" customFormat="1" ht="12" customHeight="1">
      <c r="B6" s="29" t="s">
        <v>1</v>
      </c>
      <c r="C6" s="30"/>
      <c r="D6" s="12">
        <f>SUM(G6,J6,M6,P6)</f>
        <v>2854</v>
      </c>
      <c r="E6" s="19">
        <v>182380.5</v>
      </c>
      <c r="F6" s="12">
        <f>SUM(I6,L6,O6,R6)</f>
        <v>47815</v>
      </c>
      <c r="G6" s="12">
        <f aca="true" t="shared" si="0" ref="G6:R6">SUM(G7:G18)</f>
        <v>2082</v>
      </c>
      <c r="H6" s="20">
        <f t="shared" si="0"/>
        <v>107507.70000000001</v>
      </c>
      <c r="I6" s="12">
        <f t="shared" si="0"/>
        <v>32175</v>
      </c>
      <c r="J6" s="12">
        <f t="shared" si="0"/>
        <v>288</v>
      </c>
      <c r="K6" s="20">
        <f t="shared" si="0"/>
        <v>32512.3</v>
      </c>
      <c r="L6" s="12">
        <f t="shared" si="0"/>
        <v>7203</v>
      </c>
      <c r="M6" s="12">
        <f t="shared" si="0"/>
        <v>481</v>
      </c>
      <c r="N6" s="20">
        <f t="shared" si="0"/>
        <v>42043</v>
      </c>
      <c r="O6" s="12">
        <f t="shared" si="0"/>
        <v>8391</v>
      </c>
      <c r="P6" s="12">
        <f t="shared" si="0"/>
        <v>3</v>
      </c>
      <c r="Q6" s="20">
        <f t="shared" si="0"/>
        <v>297.6</v>
      </c>
      <c r="R6" s="12">
        <f t="shared" si="0"/>
        <v>46</v>
      </c>
    </row>
    <row r="7" spans="2:18" s="2" customFormat="1" ht="12" customHeight="1">
      <c r="B7" s="9" t="s">
        <v>5</v>
      </c>
      <c r="C7" s="10" t="s">
        <v>6</v>
      </c>
      <c r="D7" s="11">
        <f aca="true" t="shared" si="1" ref="D7:D18">SUM(G7,J7,M7,P7)</f>
        <v>226</v>
      </c>
      <c r="E7" s="21">
        <f aca="true" t="shared" si="2" ref="E7:E18">SUM(H7,K7,N7,Q7)</f>
        <v>13765.3</v>
      </c>
      <c r="F7" s="11">
        <f aca="true" t="shared" si="3" ref="F7:F18">SUM(I7,L7,O7,R7)</f>
        <v>3623</v>
      </c>
      <c r="G7" s="11">
        <v>174</v>
      </c>
      <c r="H7" s="22">
        <v>8046.3</v>
      </c>
      <c r="I7" s="11">
        <v>2431</v>
      </c>
      <c r="J7" s="11">
        <v>28</v>
      </c>
      <c r="K7" s="22">
        <v>3375.2</v>
      </c>
      <c r="L7" s="11">
        <v>777</v>
      </c>
      <c r="M7" s="11">
        <v>24</v>
      </c>
      <c r="N7" s="22">
        <v>2343.8</v>
      </c>
      <c r="O7" s="11">
        <v>415</v>
      </c>
      <c r="P7" s="11" t="s">
        <v>26</v>
      </c>
      <c r="Q7" s="11" t="s">
        <v>26</v>
      </c>
      <c r="R7" s="11" t="s">
        <v>26</v>
      </c>
    </row>
    <row r="8" spans="2:18" s="2" customFormat="1" ht="12" customHeight="1">
      <c r="B8" s="9" t="s">
        <v>7</v>
      </c>
      <c r="C8" s="10"/>
      <c r="D8" s="11">
        <f t="shared" si="1"/>
        <v>215</v>
      </c>
      <c r="E8" s="21">
        <f t="shared" si="2"/>
        <v>13633.099999999999</v>
      </c>
      <c r="F8" s="11">
        <f t="shared" si="3"/>
        <v>3585</v>
      </c>
      <c r="G8" s="11">
        <v>159</v>
      </c>
      <c r="H8" s="22">
        <v>6793.4</v>
      </c>
      <c r="I8" s="11">
        <v>2185</v>
      </c>
      <c r="J8" s="11">
        <v>32</v>
      </c>
      <c r="K8" s="22">
        <v>4499.2</v>
      </c>
      <c r="L8" s="11">
        <v>953</v>
      </c>
      <c r="M8" s="11">
        <v>23</v>
      </c>
      <c r="N8" s="22">
        <v>2307.4</v>
      </c>
      <c r="O8" s="11">
        <v>437</v>
      </c>
      <c r="P8" s="11">
        <v>1</v>
      </c>
      <c r="Q8" s="21">
        <v>33.1</v>
      </c>
      <c r="R8" s="11">
        <v>10</v>
      </c>
    </row>
    <row r="9" spans="2:18" s="2" customFormat="1" ht="12" customHeight="1">
      <c r="B9" s="9" t="s">
        <v>8</v>
      </c>
      <c r="C9" s="10"/>
      <c r="D9" s="11">
        <f t="shared" si="1"/>
        <v>208</v>
      </c>
      <c r="E9" s="21">
        <f t="shared" si="2"/>
        <v>15738.9</v>
      </c>
      <c r="F9" s="11">
        <f t="shared" si="3"/>
        <v>3993</v>
      </c>
      <c r="G9" s="11">
        <v>133</v>
      </c>
      <c r="H9" s="22">
        <v>8158.7</v>
      </c>
      <c r="I9" s="11">
        <v>2384</v>
      </c>
      <c r="J9" s="11">
        <v>44</v>
      </c>
      <c r="K9" s="22">
        <v>5408.3</v>
      </c>
      <c r="L9" s="11">
        <v>1139</v>
      </c>
      <c r="M9" s="11">
        <v>31</v>
      </c>
      <c r="N9" s="22">
        <v>2171.9</v>
      </c>
      <c r="O9" s="11">
        <v>470</v>
      </c>
      <c r="P9" s="11" t="s">
        <v>26</v>
      </c>
      <c r="Q9" s="11" t="s">
        <v>26</v>
      </c>
      <c r="R9" s="11" t="s">
        <v>26</v>
      </c>
    </row>
    <row r="10" spans="2:18" s="2" customFormat="1" ht="12" customHeight="1">
      <c r="B10" s="9" t="s">
        <v>9</v>
      </c>
      <c r="C10" s="10"/>
      <c r="D10" s="11">
        <f t="shared" si="1"/>
        <v>243</v>
      </c>
      <c r="E10" s="21">
        <v>16915.7</v>
      </c>
      <c r="F10" s="11">
        <f t="shared" si="3"/>
        <v>4337</v>
      </c>
      <c r="G10" s="11">
        <v>157</v>
      </c>
      <c r="H10" s="22">
        <v>8247.9</v>
      </c>
      <c r="I10" s="11">
        <v>2507</v>
      </c>
      <c r="J10" s="11">
        <v>42</v>
      </c>
      <c r="K10" s="22">
        <v>4760.3</v>
      </c>
      <c r="L10" s="11">
        <v>1033</v>
      </c>
      <c r="M10" s="11">
        <v>44</v>
      </c>
      <c r="N10" s="22">
        <v>3907.4</v>
      </c>
      <c r="O10" s="11">
        <v>797</v>
      </c>
      <c r="P10" s="11" t="s">
        <v>26</v>
      </c>
      <c r="Q10" s="11" t="s">
        <v>26</v>
      </c>
      <c r="R10" s="11" t="s">
        <v>26</v>
      </c>
    </row>
    <row r="11" spans="2:18" s="2" customFormat="1" ht="12" customHeight="1">
      <c r="B11" s="9" t="s">
        <v>10</v>
      </c>
      <c r="C11" s="10"/>
      <c r="D11" s="11">
        <f t="shared" si="1"/>
        <v>257</v>
      </c>
      <c r="E11" s="21">
        <f t="shared" si="2"/>
        <v>16138.9</v>
      </c>
      <c r="F11" s="11">
        <f t="shared" si="3"/>
        <v>4148</v>
      </c>
      <c r="G11" s="11">
        <v>175</v>
      </c>
      <c r="H11" s="22">
        <v>8776.9</v>
      </c>
      <c r="I11" s="11">
        <v>2616</v>
      </c>
      <c r="J11" s="11">
        <v>29</v>
      </c>
      <c r="K11" s="22">
        <v>3355.4</v>
      </c>
      <c r="L11" s="11">
        <v>685</v>
      </c>
      <c r="M11" s="11">
        <v>53</v>
      </c>
      <c r="N11" s="22">
        <v>4006.6</v>
      </c>
      <c r="O11" s="11">
        <v>847</v>
      </c>
      <c r="P11" s="11" t="s">
        <v>26</v>
      </c>
      <c r="Q11" s="11" t="s">
        <v>26</v>
      </c>
      <c r="R11" s="11" t="s">
        <v>26</v>
      </c>
    </row>
    <row r="12" spans="2:18" s="2" customFormat="1" ht="12" customHeight="1">
      <c r="B12" s="9" t="s">
        <v>11</v>
      </c>
      <c r="C12" s="10"/>
      <c r="D12" s="11">
        <f t="shared" si="1"/>
        <v>255</v>
      </c>
      <c r="E12" s="21">
        <v>16529</v>
      </c>
      <c r="F12" s="11">
        <f t="shared" si="3"/>
        <v>4277</v>
      </c>
      <c r="G12" s="11">
        <v>175</v>
      </c>
      <c r="H12" s="22">
        <v>10026.5</v>
      </c>
      <c r="I12" s="11">
        <v>2938</v>
      </c>
      <c r="J12" s="11">
        <v>21</v>
      </c>
      <c r="K12" s="22">
        <v>1709.1</v>
      </c>
      <c r="L12" s="11">
        <v>404</v>
      </c>
      <c r="M12" s="11">
        <v>59</v>
      </c>
      <c r="N12" s="22">
        <v>4793.4</v>
      </c>
      <c r="O12" s="11">
        <v>935</v>
      </c>
      <c r="P12" s="11" t="s">
        <v>26</v>
      </c>
      <c r="Q12" s="11" t="s">
        <v>26</v>
      </c>
      <c r="R12" s="11" t="s">
        <v>26</v>
      </c>
    </row>
    <row r="13" spans="2:18" s="2" customFormat="1" ht="12" customHeight="1">
      <c r="B13" s="9" t="s">
        <v>12</v>
      </c>
      <c r="C13" s="10"/>
      <c r="D13" s="11">
        <f t="shared" si="1"/>
        <v>196</v>
      </c>
      <c r="E13" s="21">
        <v>12592</v>
      </c>
      <c r="F13" s="11">
        <f t="shared" si="3"/>
        <v>3136</v>
      </c>
      <c r="G13" s="11">
        <v>143</v>
      </c>
      <c r="H13" s="22">
        <v>7057.9</v>
      </c>
      <c r="I13" s="11">
        <v>1995</v>
      </c>
      <c r="J13" s="11">
        <v>11</v>
      </c>
      <c r="K13" s="22">
        <v>1041.3</v>
      </c>
      <c r="L13" s="11">
        <v>253</v>
      </c>
      <c r="M13" s="11">
        <v>42</v>
      </c>
      <c r="N13" s="22">
        <v>4852.9</v>
      </c>
      <c r="O13" s="11">
        <v>888</v>
      </c>
      <c r="P13" s="11" t="s">
        <v>26</v>
      </c>
      <c r="Q13" s="11" t="s">
        <v>26</v>
      </c>
      <c r="R13" s="11" t="s">
        <v>26</v>
      </c>
    </row>
    <row r="14" spans="2:18" s="2" customFormat="1" ht="12" customHeight="1">
      <c r="B14" s="9" t="s">
        <v>13</v>
      </c>
      <c r="C14" s="10"/>
      <c r="D14" s="11">
        <f t="shared" si="1"/>
        <v>196</v>
      </c>
      <c r="E14" s="21">
        <f t="shared" si="2"/>
        <v>12833.099999999999</v>
      </c>
      <c r="F14" s="11">
        <f t="shared" si="3"/>
        <v>3326</v>
      </c>
      <c r="G14" s="11">
        <v>149</v>
      </c>
      <c r="H14" s="22">
        <v>8095.9</v>
      </c>
      <c r="I14" s="11">
        <v>2436</v>
      </c>
      <c r="J14" s="11">
        <v>5</v>
      </c>
      <c r="K14" s="22">
        <v>562</v>
      </c>
      <c r="L14" s="11">
        <v>122</v>
      </c>
      <c r="M14" s="11">
        <v>42</v>
      </c>
      <c r="N14" s="22">
        <v>4175.2</v>
      </c>
      <c r="O14" s="11">
        <v>768</v>
      </c>
      <c r="P14" s="11" t="s">
        <v>26</v>
      </c>
      <c r="Q14" s="11" t="s">
        <v>26</v>
      </c>
      <c r="R14" s="11" t="s">
        <v>26</v>
      </c>
    </row>
    <row r="15" spans="2:18" s="2" customFormat="1" ht="12" customHeight="1">
      <c r="B15" s="9" t="s">
        <v>14</v>
      </c>
      <c r="C15" s="10"/>
      <c r="D15" s="11">
        <f t="shared" si="1"/>
        <v>208</v>
      </c>
      <c r="E15" s="21">
        <f t="shared" si="2"/>
        <v>14839.699999999999</v>
      </c>
      <c r="F15" s="11">
        <f t="shared" si="3"/>
        <v>3737</v>
      </c>
      <c r="G15" s="11">
        <v>145</v>
      </c>
      <c r="H15" s="22">
        <v>7996.7</v>
      </c>
      <c r="I15" s="11">
        <v>2330</v>
      </c>
      <c r="J15" s="11">
        <v>17</v>
      </c>
      <c r="K15" s="22">
        <v>1900.8</v>
      </c>
      <c r="L15" s="11">
        <v>459</v>
      </c>
      <c r="M15" s="11">
        <v>45</v>
      </c>
      <c r="N15" s="22">
        <v>4770.3</v>
      </c>
      <c r="O15" s="11">
        <v>932</v>
      </c>
      <c r="P15" s="11">
        <v>1</v>
      </c>
      <c r="Q15" s="21">
        <v>171.9</v>
      </c>
      <c r="R15" s="11">
        <v>16</v>
      </c>
    </row>
    <row r="16" spans="2:18" s="2" customFormat="1" ht="12" customHeight="1">
      <c r="B16" s="9" t="s">
        <v>15</v>
      </c>
      <c r="C16" s="10"/>
      <c r="D16" s="11">
        <f t="shared" si="1"/>
        <v>241</v>
      </c>
      <c r="E16" s="21">
        <v>15457.9</v>
      </c>
      <c r="F16" s="11">
        <f t="shared" si="3"/>
        <v>4351</v>
      </c>
      <c r="G16" s="11">
        <v>182</v>
      </c>
      <c r="H16" s="22">
        <v>10390.1</v>
      </c>
      <c r="I16" s="11">
        <v>3138</v>
      </c>
      <c r="J16" s="11">
        <v>22</v>
      </c>
      <c r="K16" s="22">
        <v>2204.9</v>
      </c>
      <c r="L16" s="11">
        <v>525</v>
      </c>
      <c r="M16" s="11">
        <v>37</v>
      </c>
      <c r="N16" s="22">
        <v>2862.8</v>
      </c>
      <c r="O16" s="11">
        <v>688</v>
      </c>
      <c r="P16" s="11" t="s">
        <v>26</v>
      </c>
      <c r="Q16" s="11" t="s">
        <v>26</v>
      </c>
      <c r="R16" s="11" t="s">
        <v>26</v>
      </c>
    </row>
    <row r="17" spans="2:18" s="2" customFormat="1" ht="12" customHeight="1">
      <c r="B17" s="9" t="s">
        <v>16</v>
      </c>
      <c r="C17" s="10"/>
      <c r="D17" s="11">
        <f t="shared" si="1"/>
        <v>282</v>
      </c>
      <c r="E17" s="21">
        <v>16168.6</v>
      </c>
      <c r="F17" s="11">
        <f t="shared" si="3"/>
        <v>4562</v>
      </c>
      <c r="G17" s="11">
        <v>231</v>
      </c>
      <c r="H17" s="22">
        <v>12307.5</v>
      </c>
      <c r="I17" s="11">
        <v>3771</v>
      </c>
      <c r="J17" s="11">
        <v>12</v>
      </c>
      <c r="K17" s="22">
        <v>1163.6</v>
      </c>
      <c r="L17" s="11">
        <v>262</v>
      </c>
      <c r="M17" s="11">
        <v>39</v>
      </c>
      <c r="N17" s="22">
        <v>2677.7</v>
      </c>
      <c r="O17" s="11">
        <v>529</v>
      </c>
      <c r="P17" s="11" t="s">
        <v>26</v>
      </c>
      <c r="Q17" s="11" t="s">
        <v>26</v>
      </c>
      <c r="R17" s="11" t="s">
        <v>26</v>
      </c>
    </row>
    <row r="18" spans="2:18" s="2" customFormat="1" ht="12" customHeight="1">
      <c r="B18" s="9">
        <v>12</v>
      </c>
      <c r="C18" s="10"/>
      <c r="D18" s="11">
        <f t="shared" si="1"/>
        <v>327</v>
      </c>
      <c r="E18" s="21">
        <f t="shared" si="2"/>
        <v>17408.299999999996</v>
      </c>
      <c r="F18" s="11">
        <f t="shared" si="3"/>
        <v>4740</v>
      </c>
      <c r="G18" s="11">
        <v>259</v>
      </c>
      <c r="H18" s="22">
        <v>11609.9</v>
      </c>
      <c r="I18" s="11">
        <v>3444</v>
      </c>
      <c r="J18" s="11">
        <v>25</v>
      </c>
      <c r="K18" s="22">
        <v>2532.2</v>
      </c>
      <c r="L18" s="11">
        <v>591</v>
      </c>
      <c r="M18" s="11">
        <v>42</v>
      </c>
      <c r="N18" s="22">
        <v>3173.6</v>
      </c>
      <c r="O18" s="11">
        <v>685</v>
      </c>
      <c r="P18" s="11">
        <v>1</v>
      </c>
      <c r="Q18" s="21">
        <v>92.6</v>
      </c>
      <c r="R18" s="11">
        <v>20</v>
      </c>
    </row>
    <row r="19" spans="2:18" s="2" customFormat="1" ht="12" customHeight="1">
      <c r="B19" s="7"/>
      <c r="C19" s="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3"/>
      <c r="R19" s="13"/>
    </row>
    <row r="20" spans="2:3" s="2" customFormat="1" ht="12" customHeight="1">
      <c r="B20" s="8" t="s">
        <v>27</v>
      </c>
      <c r="C20" s="8"/>
    </row>
    <row r="21" spans="2:3" s="2" customFormat="1" ht="12" customHeight="1">
      <c r="B21" s="7"/>
      <c r="C21" s="7"/>
    </row>
    <row r="22" spans="2:14" s="2" customFormat="1" ht="12" customHeight="1">
      <c r="B22" s="7"/>
      <c r="C22" s="7"/>
      <c r="D22" s="13"/>
      <c r="E22" s="13"/>
      <c r="N22" s="13"/>
    </row>
    <row r="23" spans="2:3" s="2" customFormat="1" ht="12" customHeight="1">
      <c r="B23" s="7"/>
      <c r="C23" s="7"/>
    </row>
    <row r="24" spans="2:5" ht="14.25">
      <c r="B24" s="5"/>
      <c r="C24" s="5"/>
      <c r="D24" s="14"/>
      <c r="E24" s="14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M3:O3"/>
    <mergeCell ref="P3:R3"/>
    <mergeCell ref="B5:C5"/>
    <mergeCell ref="B6:C6"/>
    <mergeCell ref="B3:C4"/>
    <mergeCell ref="D3:F3"/>
    <mergeCell ref="G3:I3"/>
    <mergeCell ref="J3:L3"/>
  </mergeCells>
  <dataValidations count="2">
    <dataValidation allowBlank="1" showInputMessage="1" showErrorMessage="1" imeMode="off" sqref="D6:R18"/>
    <dataValidation allowBlank="1" showInputMessage="1" showErrorMessage="1" imeMode="on" sqref="A1:E1 F1:IV2 A2:C5 J3:K3 M3:N3 P3:Q3 D2:E3 S3:IV5 G3:H3 D4:R5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2000-07-24T09:30:15Z</cp:lastPrinted>
  <dcterms:created xsi:type="dcterms:W3CDTF">1999-06-28T05:42:21Z</dcterms:created>
  <dcterms:modified xsi:type="dcterms:W3CDTF">2003-01-24T04:00:48Z</dcterms:modified>
  <cp:category/>
  <cp:version/>
  <cp:contentType/>
  <cp:contentStatus/>
</cp:coreProperties>
</file>