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0_利用関係・種類およ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<sst xmlns="http://schemas.openxmlformats.org/spreadsheetml/2006/main" count="93" uniqueCount="34">
  <si>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</si>
  <si>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</si>
  <si>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</si>
  <si>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</si>
  <si>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</si>
  <si>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</si>
  <si>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</si>
  <si>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</si>
  <si>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</si>
  <si>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</si>
  <si>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</si>
  <si>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</si>
  <si>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</si>
  <si>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</si>
  <si>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</si>
  <si>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</si>
  <si>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</si>
  <si>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</si>
  <si>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</si>
  <si>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</si>
  <si>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</si>
  <si>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</si>
  <si>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専用住宅</t>
  </si>
  <si>
    <t>併用住宅・その他</t>
  </si>
  <si>
    <t>床面積の
合計</t>
  </si>
  <si>
    <t>共同</t>
  </si>
  <si>
    <t>一戸建・長屋建</t>
  </si>
  <si>
    <t>資料：建設省計画局「建設統計月報」</t>
  </si>
  <si>
    <t>140 利用関係・種類および月別着工住宅状況（昭和50～53年）</t>
  </si>
  <si>
    <t>昭和50年</t>
  </si>
  <si>
    <t xml:space="preserve">    51</t>
  </si>
  <si>
    <t xml:space="preserve">    52</t>
  </si>
  <si>
    <t>53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</si>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</sst>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0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24" sqref="Q24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4" width="11.375" style="1" customWidth="1"/>
    <col min="5" max="5" width="12.875" style="1" customWidth="1"/>
    <col min="6" max="6" width="11.375" style="1" customWidth="1"/>
    <col min="7" max="7" width="12.00390625" style="1" customWidth="1"/>
    <col min="8" max="16" width="11.375" style="1" customWidth="1"/>
    <col min="17" max="17" width="12.625" style="1" customWidth="1"/>
    <col min="18" max="20" width="11.375" style="1" customWidth="1"/>
    <col min="21" max="21" width="12.375" style="1" customWidth="1"/>
    <col min="22" max="25" width="11.375" style="1" customWidth="1"/>
    <col min="26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25" s="4" customFormat="1" ht="12" customHeight="1">
      <c r="B3" s="31" t="s">
        <v>0</v>
      </c>
      <c r="C3" s="32"/>
      <c r="D3" s="18" t="s">
        <v>20</v>
      </c>
      <c r="E3" s="20"/>
      <c r="F3" s="20"/>
      <c r="G3" s="20"/>
      <c r="H3" s="20"/>
      <c r="I3" s="20"/>
      <c r="J3" s="20"/>
      <c r="K3" s="20"/>
      <c r="L3" s="20"/>
      <c r="M3" s="19"/>
      <c r="N3" s="18" t="s">
        <v>21</v>
      </c>
      <c r="O3" s="42"/>
      <c r="P3" s="20"/>
      <c r="Q3" s="20"/>
      <c r="R3" s="20"/>
      <c r="S3" s="20"/>
      <c r="T3" s="20"/>
      <c r="U3" s="20"/>
      <c r="V3" s="20"/>
      <c r="W3" s="20"/>
      <c r="X3" s="20"/>
      <c r="Y3" s="19"/>
    </row>
    <row r="4" spans="2:25" s="4" customFormat="1" ht="12" customHeight="1">
      <c r="B4" s="33"/>
      <c r="C4" s="34"/>
      <c r="D4" s="23" t="s">
        <v>12</v>
      </c>
      <c r="E4" s="24"/>
      <c r="F4" s="23" t="s">
        <v>16</v>
      </c>
      <c r="G4" s="24"/>
      <c r="H4" s="23" t="s">
        <v>17</v>
      </c>
      <c r="I4" s="24"/>
      <c r="J4" s="23" t="s">
        <v>18</v>
      </c>
      <c r="K4" s="24"/>
      <c r="L4" s="29" t="s">
        <v>19</v>
      </c>
      <c r="M4" s="24"/>
      <c r="N4" s="18" t="s">
        <v>12</v>
      </c>
      <c r="O4" s="20"/>
      <c r="P4" s="20"/>
      <c r="Q4" s="20"/>
      <c r="R4" s="18" t="s">
        <v>22</v>
      </c>
      <c r="S4" s="20"/>
      <c r="T4" s="20"/>
      <c r="U4" s="20"/>
      <c r="V4" s="18" t="s">
        <v>23</v>
      </c>
      <c r="W4" s="20"/>
      <c r="X4" s="20"/>
      <c r="Y4" s="19"/>
    </row>
    <row r="5" spans="2:25" s="4" customFormat="1" ht="12" customHeight="1">
      <c r="B5" s="33"/>
      <c r="C5" s="34"/>
      <c r="D5" s="25"/>
      <c r="E5" s="26"/>
      <c r="F5" s="25"/>
      <c r="G5" s="26"/>
      <c r="H5" s="25"/>
      <c r="I5" s="26"/>
      <c r="J5" s="25"/>
      <c r="K5" s="26"/>
      <c r="L5" s="30"/>
      <c r="M5" s="26"/>
      <c r="N5" s="18" t="s">
        <v>25</v>
      </c>
      <c r="O5" s="19"/>
      <c r="P5" s="18" t="s">
        <v>26</v>
      </c>
      <c r="Q5" s="19"/>
      <c r="R5" s="18" t="s">
        <v>25</v>
      </c>
      <c r="S5" s="19"/>
      <c r="T5" s="18" t="s">
        <v>26</v>
      </c>
      <c r="U5" s="19"/>
      <c r="V5" s="18" t="s">
        <v>25</v>
      </c>
      <c r="W5" s="19"/>
      <c r="X5" s="18" t="s">
        <v>26</v>
      </c>
      <c r="Y5" s="19"/>
    </row>
    <row r="6" spans="2:25" s="4" customFormat="1" ht="12" customHeight="1">
      <c r="B6" s="33"/>
      <c r="C6" s="34"/>
      <c r="D6" s="21" t="s">
        <v>14</v>
      </c>
      <c r="E6" s="27" t="s">
        <v>24</v>
      </c>
      <c r="F6" s="21" t="s">
        <v>14</v>
      </c>
      <c r="G6" s="27" t="s">
        <v>24</v>
      </c>
      <c r="H6" s="21" t="s">
        <v>14</v>
      </c>
      <c r="I6" s="27" t="s">
        <v>24</v>
      </c>
      <c r="J6" s="21" t="s">
        <v>14</v>
      </c>
      <c r="K6" s="27" t="s">
        <v>24</v>
      </c>
      <c r="L6" s="21" t="s">
        <v>14</v>
      </c>
      <c r="M6" s="27" t="s">
        <v>24</v>
      </c>
      <c r="N6" s="21" t="s">
        <v>14</v>
      </c>
      <c r="O6" s="27" t="s">
        <v>24</v>
      </c>
      <c r="P6" s="21" t="s">
        <v>14</v>
      </c>
      <c r="Q6" s="27" t="s">
        <v>24</v>
      </c>
      <c r="R6" s="21" t="s">
        <v>14</v>
      </c>
      <c r="S6" s="27" t="s">
        <v>24</v>
      </c>
      <c r="T6" s="21" t="s">
        <v>14</v>
      </c>
      <c r="U6" s="27" t="s">
        <v>24</v>
      </c>
      <c r="V6" s="21" t="s">
        <v>14</v>
      </c>
      <c r="W6" s="27" t="s">
        <v>24</v>
      </c>
      <c r="X6" s="21" t="s">
        <v>14</v>
      </c>
      <c r="Y6" s="27" t="s">
        <v>24</v>
      </c>
    </row>
    <row r="7" spans="2:25" s="4" customFormat="1" ht="12">
      <c r="B7" s="35"/>
      <c r="C7" s="36"/>
      <c r="D7" s="22"/>
      <c r="E7" s="28"/>
      <c r="F7" s="22"/>
      <c r="G7" s="28"/>
      <c r="H7" s="22"/>
      <c r="I7" s="28"/>
      <c r="J7" s="22"/>
      <c r="K7" s="28"/>
      <c r="L7" s="22"/>
      <c r="M7" s="28"/>
      <c r="N7" s="22"/>
      <c r="O7" s="28"/>
      <c r="P7" s="22"/>
      <c r="Q7" s="28"/>
      <c r="R7" s="22"/>
      <c r="S7" s="28"/>
      <c r="T7" s="22"/>
      <c r="U7" s="28"/>
      <c r="V7" s="22"/>
      <c r="W7" s="28"/>
      <c r="X7" s="22"/>
      <c r="Y7" s="28"/>
    </row>
    <row r="8" spans="2:25" s="2" customFormat="1" ht="12" customHeight="1">
      <c r="B8" s="37"/>
      <c r="C8" s="38"/>
      <c r="D8" s="3" t="s">
        <v>15</v>
      </c>
      <c r="E8" s="3" t="s">
        <v>13</v>
      </c>
      <c r="F8" s="3" t="s">
        <v>15</v>
      </c>
      <c r="G8" s="3" t="s">
        <v>13</v>
      </c>
      <c r="H8" s="3" t="s">
        <v>15</v>
      </c>
      <c r="I8" s="3" t="s">
        <v>13</v>
      </c>
      <c r="J8" s="3" t="s">
        <v>15</v>
      </c>
      <c r="K8" s="3" t="s">
        <v>13</v>
      </c>
      <c r="L8" s="3" t="s">
        <v>15</v>
      </c>
      <c r="M8" s="3" t="s">
        <v>13</v>
      </c>
      <c r="N8" s="3" t="s">
        <v>15</v>
      </c>
      <c r="O8" s="3" t="s">
        <v>13</v>
      </c>
      <c r="P8" s="3" t="s">
        <v>15</v>
      </c>
      <c r="Q8" s="3" t="s">
        <v>13</v>
      </c>
      <c r="R8" s="3" t="s">
        <v>15</v>
      </c>
      <c r="S8" s="3" t="s">
        <v>13</v>
      </c>
      <c r="T8" s="3" t="s">
        <v>15</v>
      </c>
      <c r="U8" s="3" t="s">
        <v>13</v>
      </c>
      <c r="V8" s="3" t="s">
        <v>15</v>
      </c>
      <c r="W8" s="3" t="s">
        <v>13</v>
      </c>
      <c r="X8" s="3" t="s">
        <v>15</v>
      </c>
      <c r="Y8" s="3" t="s">
        <v>13</v>
      </c>
    </row>
    <row r="9" spans="2:25" s="2" customFormat="1" ht="12" customHeight="1">
      <c r="B9" s="37" t="s">
        <v>29</v>
      </c>
      <c r="C9" s="39"/>
      <c r="D9" s="12">
        <f>F9+H9+J9+L9</f>
        <v>18894</v>
      </c>
      <c r="E9" s="12">
        <f>G9+I9+K9+M9</f>
        <v>1614044</v>
      </c>
      <c r="F9" s="12">
        <v>11712</v>
      </c>
      <c r="G9" s="12">
        <v>1180579</v>
      </c>
      <c r="H9" s="12">
        <v>4406</v>
      </c>
      <c r="I9" s="12">
        <v>244556</v>
      </c>
      <c r="J9" s="12">
        <v>428</v>
      </c>
      <c r="K9" s="12">
        <v>38989</v>
      </c>
      <c r="L9" s="12">
        <v>2348</v>
      </c>
      <c r="M9" s="12">
        <v>149920</v>
      </c>
      <c r="N9" s="12">
        <f>R9+V9</f>
        <v>2345</v>
      </c>
      <c r="O9" s="12">
        <f aca="true" t="shared" si="0" ref="O9:Q11">S9+W9</f>
        <v>139862</v>
      </c>
      <c r="P9" s="12">
        <f t="shared" si="0"/>
        <v>16549</v>
      </c>
      <c r="Q9" s="12">
        <f t="shared" si="0"/>
        <v>1474182</v>
      </c>
      <c r="R9" s="12">
        <v>2327</v>
      </c>
      <c r="S9" s="12">
        <v>138305</v>
      </c>
      <c r="T9" s="12">
        <v>14705</v>
      </c>
      <c r="U9" s="12">
        <v>1237307</v>
      </c>
      <c r="V9" s="12">
        <v>18</v>
      </c>
      <c r="W9" s="12">
        <v>1557</v>
      </c>
      <c r="X9" s="12">
        <v>1844</v>
      </c>
      <c r="Y9" s="12">
        <v>236875</v>
      </c>
    </row>
    <row r="10" spans="2:25" s="2" customFormat="1" ht="12" customHeight="1">
      <c r="B10" s="16" t="s">
        <v>30</v>
      </c>
      <c r="C10" s="17"/>
      <c r="D10" s="12">
        <f>F10+H10+J10+L10</f>
        <v>22561</v>
      </c>
      <c r="E10" s="12">
        <f>G10+I10+K10+M10</f>
        <v>1933050</v>
      </c>
      <c r="F10" s="12">
        <v>13668</v>
      </c>
      <c r="G10" s="12">
        <v>1395565</v>
      </c>
      <c r="H10" s="12">
        <v>4836</v>
      </c>
      <c r="I10" s="12">
        <v>251815</v>
      </c>
      <c r="J10" s="12">
        <v>430</v>
      </c>
      <c r="K10" s="12">
        <v>37584</v>
      </c>
      <c r="L10" s="12">
        <v>3627</v>
      </c>
      <c r="M10" s="12">
        <v>248086</v>
      </c>
      <c r="N10" s="12">
        <f>R10+V10</f>
        <v>2316</v>
      </c>
      <c r="O10" s="12">
        <f t="shared" si="0"/>
        <v>125780</v>
      </c>
      <c r="P10" s="12">
        <f t="shared" si="0"/>
        <v>20245</v>
      </c>
      <c r="Q10" s="12">
        <f t="shared" si="0"/>
        <v>1807270</v>
      </c>
      <c r="R10" s="12">
        <v>2292</v>
      </c>
      <c r="S10" s="12">
        <v>124351</v>
      </c>
      <c r="T10" s="12">
        <v>18239</v>
      </c>
      <c r="U10" s="12">
        <v>1545179</v>
      </c>
      <c r="V10" s="12">
        <v>24</v>
      </c>
      <c r="W10" s="12">
        <v>1429</v>
      </c>
      <c r="X10" s="12">
        <v>2006</v>
      </c>
      <c r="Y10" s="12">
        <v>262091</v>
      </c>
    </row>
    <row r="11" spans="2:25" s="2" customFormat="1" ht="12" customHeight="1">
      <c r="B11" s="16" t="s">
        <v>31</v>
      </c>
      <c r="C11" s="17"/>
      <c r="D11" s="12">
        <v>21177</v>
      </c>
      <c r="E11" s="12">
        <v>1877921</v>
      </c>
      <c r="F11" s="12">
        <v>13117</v>
      </c>
      <c r="G11" s="12">
        <v>1375251</v>
      </c>
      <c r="H11" s="12">
        <v>4464</v>
      </c>
      <c r="I11" s="12">
        <v>245710</v>
      </c>
      <c r="J11" s="12">
        <v>327</v>
      </c>
      <c r="K11" s="12">
        <v>27792</v>
      </c>
      <c r="L11" s="12">
        <v>3273</v>
      </c>
      <c r="M11" s="12">
        <v>236168</v>
      </c>
      <c r="N11" s="12">
        <f>R11+V11</f>
        <v>2679</v>
      </c>
      <c r="O11" s="12">
        <f t="shared" si="0"/>
        <v>151647</v>
      </c>
      <c r="P11" s="12">
        <f t="shared" si="0"/>
        <v>18498</v>
      </c>
      <c r="Q11" s="12">
        <f t="shared" si="0"/>
        <v>1727274</v>
      </c>
      <c r="R11" s="12">
        <v>2664</v>
      </c>
      <c r="S11" s="12">
        <v>150624</v>
      </c>
      <c r="T11" s="12">
        <v>16783</v>
      </c>
      <c r="U11" s="12">
        <v>1496324</v>
      </c>
      <c r="V11" s="12">
        <v>15</v>
      </c>
      <c r="W11" s="12">
        <v>1023</v>
      </c>
      <c r="X11" s="12">
        <v>1715</v>
      </c>
      <c r="Y11" s="12">
        <v>230950</v>
      </c>
    </row>
    <row r="12" spans="2:25" s="5" customFormat="1" ht="12" customHeight="1">
      <c r="B12" s="40" t="s">
        <v>32</v>
      </c>
      <c r="C12" s="41"/>
      <c r="D12" s="13">
        <f>SUM(D13:D24)</f>
        <v>21210</v>
      </c>
      <c r="E12" s="13">
        <f>SUM(E13:E24)</f>
        <v>1971865</v>
      </c>
      <c r="F12" s="13">
        <f>SUM(F13:F24)</f>
        <v>14223</v>
      </c>
      <c r="G12" s="13">
        <f aca="true" t="shared" si="1" ref="G12:Y12">SUM(G13:G24)</f>
        <v>1518208</v>
      </c>
      <c r="H12" s="13">
        <f t="shared" si="1"/>
        <v>3759</v>
      </c>
      <c r="I12" s="13">
        <f t="shared" si="1"/>
        <v>209781</v>
      </c>
      <c r="J12" s="13">
        <f t="shared" si="1"/>
        <v>299</v>
      </c>
      <c r="K12" s="13">
        <f t="shared" si="1"/>
        <v>25223</v>
      </c>
      <c r="L12" s="13">
        <f t="shared" si="1"/>
        <v>2929</v>
      </c>
      <c r="M12" s="13">
        <f t="shared" si="1"/>
        <v>218663</v>
      </c>
      <c r="N12" s="13">
        <f t="shared" si="1"/>
        <v>2500</v>
      </c>
      <c r="O12" s="13">
        <f t="shared" si="1"/>
        <v>143120</v>
      </c>
      <c r="P12" s="13">
        <f t="shared" si="1"/>
        <v>18710</v>
      </c>
      <c r="Q12" s="13">
        <f t="shared" si="1"/>
        <v>1828745</v>
      </c>
      <c r="R12" s="13">
        <f t="shared" si="1"/>
        <v>2466</v>
      </c>
      <c r="S12" s="13">
        <f t="shared" si="1"/>
        <v>140629</v>
      </c>
      <c r="T12" s="13">
        <f t="shared" si="1"/>
        <v>17056</v>
      </c>
      <c r="U12" s="13">
        <f t="shared" si="1"/>
        <v>1597736</v>
      </c>
      <c r="V12" s="13">
        <f t="shared" si="1"/>
        <v>34</v>
      </c>
      <c r="W12" s="13">
        <f t="shared" si="1"/>
        <v>2491</v>
      </c>
      <c r="X12" s="13">
        <f t="shared" si="1"/>
        <v>1654</v>
      </c>
      <c r="Y12" s="13">
        <f t="shared" si="1"/>
        <v>231009</v>
      </c>
    </row>
    <row r="13" spans="2:26" s="2" customFormat="1" ht="12" customHeight="1">
      <c r="B13" s="10" t="s">
        <v>1</v>
      </c>
      <c r="C13" s="11" t="s">
        <v>0</v>
      </c>
      <c r="D13" s="12">
        <f>F13+H13+J13+L13</f>
        <v>1378</v>
      </c>
      <c r="E13" s="12">
        <f>G13+I13+K13+M13</f>
        <v>130519</v>
      </c>
      <c r="F13" s="12">
        <v>1000</v>
      </c>
      <c r="G13" s="12">
        <v>106746</v>
      </c>
      <c r="H13" s="12">
        <v>172</v>
      </c>
      <c r="I13" s="12">
        <v>8882</v>
      </c>
      <c r="J13" s="12">
        <v>8</v>
      </c>
      <c r="K13" s="12">
        <v>605</v>
      </c>
      <c r="L13" s="12">
        <v>198</v>
      </c>
      <c r="M13" s="12">
        <v>14286</v>
      </c>
      <c r="N13" s="12">
        <f>R13</f>
        <v>42</v>
      </c>
      <c r="O13" s="12">
        <f>S13</f>
        <v>1524</v>
      </c>
      <c r="P13" s="12">
        <f aca="true" t="shared" si="2" ref="O13:Q24">T13+X13</f>
        <v>1336</v>
      </c>
      <c r="Q13" s="12">
        <f t="shared" si="2"/>
        <v>128995</v>
      </c>
      <c r="R13" s="12">
        <v>42</v>
      </c>
      <c r="S13" s="12">
        <v>1524</v>
      </c>
      <c r="T13" s="12">
        <v>1229</v>
      </c>
      <c r="U13" s="12">
        <v>113791</v>
      </c>
      <c r="V13" s="12" t="s">
        <v>33</v>
      </c>
      <c r="W13" s="12" t="s">
        <v>33</v>
      </c>
      <c r="X13" s="12">
        <v>107</v>
      </c>
      <c r="Y13" s="12">
        <v>15204</v>
      </c>
      <c r="Z13" s="14"/>
    </row>
    <row r="14" spans="2:26" s="2" customFormat="1" ht="12" customHeight="1">
      <c r="B14" s="10" t="s">
        <v>2</v>
      </c>
      <c r="C14" s="11"/>
      <c r="D14" s="12">
        <f aca="true" t="shared" si="3" ref="D14:D24">F14+H14+J14+L14</f>
        <v>1469</v>
      </c>
      <c r="E14" s="12">
        <f aca="true" t="shared" si="4" ref="E14:E24">G14+I14+K14+M14</f>
        <v>142225</v>
      </c>
      <c r="F14" s="12">
        <v>1087</v>
      </c>
      <c r="G14" s="12">
        <v>118801</v>
      </c>
      <c r="H14" s="12">
        <v>209</v>
      </c>
      <c r="I14" s="12">
        <v>10347</v>
      </c>
      <c r="J14" s="12">
        <v>9</v>
      </c>
      <c r="K14" s="12">
        <v>1232</v>
      </c>
      <c r="L14" s="12">
        <v>164</v>
      </c>
      <c r="M14" s="12">
        <v>11845</v>
      </c>
      <c r="N14" s="12">
        <f aca="true" t="shared" si="5" ref="N14:N22">R14+V14</f>
        <v>99</v>
      </c>
      <c r="O14" s="12">
        <f t="shared" si="2"/>
        <v>4000</v>
      </c>
      <c r="P14" s="12">
        <f t="shared" si="2"/>
        <v>1370</v>
      </c>
      <c r="Q14" s="12">
        <f t="shared" si="2"/>
        <v>138225</v>
      </c>
      <c r="R14" s="12">
        <v>95</v>
      </c>
      <c r="S14" s="12">
        <v>3789</v>
      </c>
      <c r="T14" s="12">
        <v>1262</v>
      </c>
      <c r="U14" s="12">
        <v>122888</v>
      </c>
      <c r="V14" s="12">
        <v>4</v>
      </c>
      <c r="W14" s="12">
        <v>211</v>
      </c>
      <c r="X14" s="12">
        <v>108</v>
      </c>
      <c r="Y14" s="12">
        <v>15337</v>
      </c>
      <c r="Z14" s="14"/>
    </row>
    <row r="15" spans="2:26" s="2" customFormat="1" ht="12" customHeight="1">
      <c r="B15" s="10" t="s">
        <v>3</v>
      </c>
      <c r="C15" s="11"/>
      <c r="D15" s="12">
        <f t="shared" si="3"/>
        <v>1852</v>
      </c>
      <c r="E15" s="12">
        <f t="shared" si="4"/>
        <v>171205</v>
      </c>
      <c r="F15" s="12">
        <v>1113</v>
      </c>
      <c r="G15" s="12">
        <v>120455</v>
      </c>
      <c r="H15" s="12">
        <v>461</v>
      </c>
      <c r="I15" s="12">
        <v>29586</v>
      </c>
      <c r="J15" s="12">
        <v>19</v>
      </c>
      <c r="K15" s="12">
        <v>1195</v>
      </c>
      <c r="L15" s="12">
        <v>259</v>
      </c>
      <c r="M15" s="12">
        <v>19969</v>
      </c>
      <c r="N15" s="12">
        <f>R15</f>
        <v>343</v>
      </c>
      <c r="O15" s="12">
        <f>S15</f>
        <v>23220</v>
      </c>
      <c r="P15" s="12">
        <f t="shared" si="2"/>
        <v>1509</v>
      </c>
      <c r="Q15" s="12">
        <f t="shared" si="2"/>
        <v>147985</v>
      </c>
      <c r="R15" s="12">
        <v>343</v>
      </c>
      <c r="S15" s="12">
        <v>23220</v>
      </c>
      <c r="T15" s="12">
        <v>1389</v>
      </c>
      <c r="U15" s="12">
        <v>131467</v>
      </c>
      <c r="V15" s="12" t="s">
        <v>33</v>
      </c>
      <c r="W15" s="12" t="s">
        <v>33</v>
      </c>
      <c r="X15" s="12">
        <v>120</v>
      </c>
      <c r="Y15" s="12">
        <v>16518</v>
      </c>
      <c r="Z15" s="14"/>
    </row>
    <row r="16" spans="2:26" s="2" customFormat="1" ht="12" customHeight="1">
      <c r="B16" s="10" t="s">
        <v>4</v>
      </c>
      <c r="C16" s="11"/>
      <c r="D16" s="12">
        <f t="shared" si="3"/>
        <v>2152</v>
      </c>
      <c r="E16" s="12">
        <f t="shared" si="4"/>
        <v>202839</v>
      </c>
      <c r="F16" s="12">
        <v>1563</v>
      </c>
      <c r="G16" s="12">
        <v>166176</v>
      </c>
      <c r="H16" s="12">
        <v>277</v>
      </c>
      <c r="I16" s="12">
        <v>14928</v>
      </c>
      <c r="J16" s="12">
        <v>17</v>
      </c>
      <c r="K16" s="12">
        <v>1487</v>
      </c>
      <c r="L16" s="12">
        <v>295</v>
      </c>
      <c r="M16" s="12">
        <v>20248</v>
      </c>
      <c r="N16" s="12">
        <f t="shared" si="5"/>
        <v>198</v>
      </c>
      <c r="O16" s="12">
        <f t="shared" si="2"/>
        <v>9933</v>
      </c>
      <c r="P16" s="12">
        <f t="shared" si="2"/>
        <v>1954</v>
      </c>
      <c r="Q16" s="12">
        <f t="shared" si="2"/>
        <v>192906</v>
      </c>
      <c r="R16" s="12">
        <v>191</v>
      </c>
      <c r="S16" s="12">
        <v>9442</v>
      </c>
      <c r="T16" s="12">
        <v>1774</v>
      </c>
      <c r="U16" s="12">
        <v>168236</v>
      </c>
      <c r="V16" s="12">
        <v>7</v>
      </c>
      <c r="W16" s="12">
        <v>491</v>
      </c>
      <c r="X16" s="12">
        <v>180</v>
      </c>
      <c r="Y16" s="12">
        <v>24670</v>
      </c>
      <c r="Z16" s="14"/>
    </row>
    <row r="17" spans="2:26" s="2" customFormat="1" ht="12" customHeight="1">
      <c r="B17" s="10" t="s">
        <v>5</v>
      </c>
      <c r="C17" s="11"/>
      <c r="D17" s="12">
        <f t="shared" si="3"/>
        <v>1865</v>
      </c>
      <c r="E17" s="12">
        <f t="shared" si="4"/>
        <v>170675</v>
      </c>
      <c r="F17" s="12">
        <v>1290</v>
      </c>
      <c r="G17" s="12">
        <v>134066</v>
      </c>
      <c r="H17" s="12">
        <v>264</v>
      </c>
      <c r="I17" s="12">
        <v>13146</v>
      </c>
      <c r="J17" s="12">
        <v>33</v>
      </c>
      <c r="K17" s="12">
        <v>2603</v>
      </c>
      <c r="L17" s="12">
        <v>278</v>
      </c>
      <c r="M17" s="12">
        <v>20860</v>
      </c>
      <c r="N17" s="12">
        <f t="shared" si="5"/>
        <v>133</v>
      </c>
      <c r="O17" s="12">
        <f t="shared" si="2"/>
        <v>6434</v>
      </c>
      <c r="P17" s="12">
        <f t="shared" si="2"/>
        <v>1732</v>
      </c>
      <c r="Q17" s="12">
        <f t="shared" si="2"/>
        <v>164241</v>
      </c>
      <c r="R17" s="12">
        <v>130</v>
      </c>
      <c r="S17" s="12">
        <v>6196</v>
      </c>
      <c r="T17" s="12">
        <v>1559</v>
      </c>
      <c r="U17" s="12">
        <v>142945</v>
      </c>
      <c r="V17" s="12">
        <v>3</v>
      </c>
      <c r="W17" s="12">
        <v>238</v>
      </c>
      <c r="X17" s="12">
        <v>173</v>
      </c>
      <c r="Y17" s="12">
        <v>21296</v>
      </c>
      <c r="Z17" s="14"/>
    </row>
    <row r="18" spans="2:26" s="2" customFormat="1" ht="12" customHeight="1">
      <c r="B18" s="10" t="s">
        <v>6</v>
      </c>
      <c r="C18" s="11"/>
      <c r="D18" s="12">
        <f t="shared" si="3"/>
        <v>1746</v>
      </c>
      <c r="E18" s="12">
        <f t="shared" si="4"/>
        <v>166394</v>
      </c>
      <c r="F18" s="12">
        <v>1253</v>
      </c>
      <c r="G18" s="12">
        <v>134268</v>
      </c>
      <c r="H18" s="12">
        <v>255</v>
      </c>
      <c r="I18" s="12">
        <v>14502</v>
      </c>
      <c r="J18" s="12">
        <v>33</v>
      </c>
      <c r="K18" s="12">
        <v>2265</v>
      </c>
      <c r="L18" s="12">
        <v>205</v>
      </c>
      <c r="M18" s="12">
        <v>15359</v>
      </c>
      <c r="N18" s="12">
        <f t="shared" si="5"/>
        <v>204</v>
      </c>
      <c r="O18" s="12">
        <f t="shared" si="2"/>
        <v>12089</v>
      </c>
      <c r="P18" s="12">
        <f t="shared" si="2"/>
        <v>1542</v>
      </c>
      <c r="Q18" s="12">
        <f t="shared" si="2"/>
        <v>154305</v>
      </c>
      <c r="R18" s="12">
        <v>192</v>
      </c>
      <c r="S18" s="12">
        <v>10956</v>
      </c>
      <c r="T18" s="12">
        <v>1400</v>
      </c>
      <c r="U18" s="12">
        <v>132311</v>
      </c>
      <c r="V18" s="12">
        <v>12</v>
      </c>
      <c r="W18" s="12">
        <v>1133</v>
      </c>
      <c r="X18" s="12">
        <v>142</v>
      </c>
      <c r="Y18" s="12">
        <v>21994</v>
      </c>
      <c r="Z18" s="14"/>
    </row>
    <row r="19" spans="2:26" s="2" customFormat="1" ht="12" customHeight="1">
      <c r="B19" s="10" t="s">
        <v>7</v>
      </c>
      <c r="C19" s="11"/>
      <c r="D19" s="12">
        <f t="shared" si="3"/>
        <v>2062</v>
      </c>
      <c r="E19" s="12">
        <f t="shared" si="4"/>
        <v>190553</v>
      </c>
      <c r="F19" s="12">
        <v>1357</v>
      </c>
      <c r="G19" s="12">
        <v>145990</v>
      </c>
      <c r="H19" s="12">
        <v>453</v>
      </c>
      <c r="I19" s="12">
        <v>25239</v>
      </c>
      <c r="J19" s="12">
        <v>23</v>
      </c>
      <c r="K19" s="12">
        <v>1536</v>
      </c>
      <c r="L19" s="12">
        <v>229</v>
      </c>
      <c r="M19" s="12">
        <v>17788</v>
      </c>
      <c r="N19" s="12">
        <f aca="true" t="shared" si="6" ref="N19:O21">R19</f>
        <v>318</v>
      </c>
      <c r="O19" s="12">
        <f t="shared" si="6"/>
        <v>18699</v>
      </c>
      <c r="P19" s="12">
        <f t="shared" si="2"/>
        <v>1744</v>
      </c>
      <c r="Q19" s="12">
        <f t="shared" si="2"/>
        <v>171854</v>
      </c>
      <c r="R19" s="12">
        <v>318</v>
      </c>
      <c r="S19" s="12">
        <v>18699</v>
      </c>
      <c r="T19" s="12">
        <v>1592</v>
      </c>
      <c r="U19" s="12">
        <v>150908</v>
      </c>
      <c r="V19" s="12" t="s">
        <v>33</v>
      </c>
      <c r="W19" s="12" t="s">
        <v>33</v>
      </c>
      <c r="X19" s="12">
        <v>152</v>
      </c>
      <c r="Y19" s="12">
        <v>20946</v>
      </c>
      <c r="Z19" s="14"/>
    </row>
    <row r="20" spans="2:26" s="2" customFormat="1" ht="12" customHeight="1">
      <c r="B20" s="10" t="s">
        <v>8</v>
      </c>
      <c r="C20" s="11"/>
      <c r="D20" s="12">
        <f t="shared" si="3"/>
        <v>1653</v>
      </c>
      <c r="E20" s="12">
        <f t="shared" si="4"/>
        <v>151753</v>
      </c>
      <c r="F20" s="12">
        <v>1129</v>
      </c>
      <c r="G20" s="12">
        <v>119257</v>
      </c>
      <c r="H20" s="12">
        <v>247</v>
      </c>
      <c r="I20" s="12">
        <v>12772</v>
      </c>
      <c r="J20" s="12">
        <v>16</v>
      </c>
      <c r="K20" s="12">
        <v>1087</v>
      </c>
      <c r="L20" s="12">
        <v>261</v>
      </c>
      <c r="M20" s="12">
        <v>18637</v>
      </c>
      <c r="N20" s="12">
        <f t="shared" si="6"/>
        <v>120</v>
      </c>
      <c r="O20" s="12">
        <f t="shared" si="6"/>
        <v>6274</v>
      </c>
      <c r="P20" s="12">
        <f t="shared" si="2"/>
        <v>1533</v>
      </c>
      <c r="Q20" s="12">
        <f t="shared" si="2"/>
        <v>145479</v>
      </c>
      <c r="R20" s="12">
        <v>120</v>
      </c>
      <c r="S20" s="12">
        <v>6274</v>
      </c>
      <c r="T20" s="12">
        <v>1387</v>
      </c>
      <c r="U20" s="12">
        <v>123829</v>
      </c>
      <c r="V20" s="12" t="s">
        <v>33</v>
      </c>
      <c r="W20" s="12" t="s">
        <v>33</v>
      </c>
      <c r="X20" s="12">
        <v>146</v>
      </c>
      <c r="Y20" s="12">
        <v>21650</v>
      </c>
      <c r="Z20" s="14"/>
    </row>
    <row r="21" spans="2:26" s="2" customFormat="1" ht="12" customHeight="1">
      <c r="B21" s="10" t="s">
        <v>9</v>
      </c>
      <c r="C21" s="11"/>
      <c r="D21" s="12">
        <f t="shared" si="3"/>
        <v>1599</v>
      </c>
      <c r="E21" s="12">
        <f t="shared" si="4"/>
        <v>148334</v>
      </c>
      <c r="F21" s="12">
        <v>967</v>
      </c>
      <c r="G21" s="12">
        <v>103174</v>
      </c>
      <c r="H21" s="12">
        <v>322</v>
      </c>
      <c r="I21" s="12">
        <v>17804</v>
      </c>
      <c r="J21" s="12">
        <v>45</v>
      </c>
      <c r="K21" s="12">
        <v>5047</v>
      </c>
      <c r="L21" s="12">
        <v>265</v>
      </c>
      <c r="M21" s="12">
        <v>22309</v>
      </c>
      <c r="N21" s="12">
        <f t="shared" si="6"/>
        <v>218</v>
      </c>
      <c r="O21" s="12">
        <f t="shared" si="6"/>
        <v>13410</v>
      </c>
      <c r="P21" s="12">
        <f t="shared" si="2"/>
        <v>1381</v>
      </c>
      <c r="Q21" s="12">
        <f t="shared" si="2"/>
        <v>134924</v>
      </c>
      <c r="R21" s="12">
        <v>218</v>
      </c>
      <c r="S21" s="12">
        <v>13410</v>
      </c>
      <c r="T21" s="12">
        <v>1226</v>
      </c>
      <c r="U21" s="12">
        <v>113359</v>
      </c>
      <c r="V21" s="12" t="s">
        <v>33</v>
      </c>
      <c r="W21" s="12" t="s">
        <v>33</v>
      </c>
      <c r="X21" s="12">
        <v>155</v>
      </c>
      <c r="Y21" s="12">
        <v>21565</v>
      </c>
      <c r="Z21" s="14"/>
    </row>
    <row r="22" spans="2:26" s="2" customFormat="1" ht="12" customHeight="1">
      <c r="B22" s="10" t="s">
        <v>10</v>
      </c>
      <c r="C22" s="11"/>
      <c r="D22" s="12">
        <f t="shared" si="3"/>
        <v>2137</v>
      </c>
      <c r="E22" s="12">
        <v>186709</v>
      </c>
      <c r="F22" s="12">
        <v>1086</v>
      </c>
      <c r="G22" s="12">
        <v>117495</v>
      </c>
      <c r="H22" s="12">
        <v>611</v>
      </c>
      <c r="I22" s="12">
        <v>37215</v>
      </c>
      <c r="J22" s="12">
        <v>54</v>
      </c>
      <c r="K22" s="12">
        <v>3976</v>
      </c>
      <c r="L22" s="12">
        <v>386</v>
      </c>
      <c r="M22" s="12">
        <v>28033</v>
      </c>
      <c r="N22" s="12">
        <f t="shared" si="5"/>
        <v>554</v>
      </c>
      <c r="O22" s="12">
        <f t="shared" si="2"/>
        <v>33557</v>
      </c>
      <c r="P22" s="12">
        <f t="shared" si="2"/>
        <v>1583</v>
      </c>
      <c r="Q22" s="12">
        <f t="shared" si="2"/>
        <v>153152</v>
      </c>
      <c r="R22" s="12">
        <v>546</v>
      </c>
      <c r="S22" s="12">
        <v>33139</v>
      </c>
      <c r="T22" s="12">
        <v>1434</v>
      </c>
      <c r="U22" s="12">
        <v>131313</v>
      </c>
      <c r="V22" s="12">
        <v>8</v>
      </c>
      <c r="W22" s="12">
        <v>418</v>
      </c>
      <c r="X22" s="12">
        <v>149</v>
      </c>
      <c r="Y22" s="12">
        <v>21839</v>
      </c>
      <c r="Z22" s="14"/>
    </row>
    <row r="23" spans="2:26" s="2" customFormat="1" ht="12" customHeight="1">
      <c r="B23" s="10" t="s">
        <v>11</v>
      </c>
      <c r="C23" s="11"/>
      <c r="D23" s="12">
        <f t="shared" si="3"/>
        <v>1736</v>
      </c>
      <c r="E23" s="12">
        <f t="shared" si="4"/>
        <v>162000</v>
      </c>
      <c r="F23" s="12">
        <v>1234</v>
      </c>
      <c r="G23" s="12">
        <v>129948</v>
      </c>
      <c r="H23" s="12">
        <v>302</v>
      </c>
      <c r="I23" s="12">
        <v>15893</v>
      </c>
      <c r="J23" s="12">
        <v>14</v>
      </c>
      <c r="K23" s="12">
        <v>2161</v>
      </c>
      <c r="L23" s="12">
        <v>186</v>
      </c>
      <c r="M23" s="12">
        <v>13998</v>
      </c>
      <c r="N23" s="12">
        <f>R23</f>
        <v>137</v>
      </c>
      <c r="O23" s="12">
        <f>S23</f>
        <v>7214</v>
      </c>
      <c r="P23" s="12">
        <f t="shared" si="2"/>
        <v>1599</v>
      </c>
      <c r="Q23" s="12">
        <f t="shared" si="2"/>
        <v>154786</v>
      </c>
      <c r="R23" s="12">
        <v>137</v>
      </c>
      <c r="S23" s="12">
        <v>7214</v>
      </c>
      <c r="T23" s="12">
        <v>1487</v>
      </c>
      <c r="U23" s="12">
        <v>139467</v>
      </c>
      <c r="V23" s="12" t="s">
        <v>33</v>
      </c>
      <c r="W23" s="12" t="s">
        <v>33</v>
      </c>
      <c r="X23" s="12">
        <v>112</v>
      </c>
      <c r="Y23" s="12">
        <v>15319</v>
      </c>
      <c r="Z23" s="14"/>
    </row>
    <row r="24" spans="2:26" s="2" customFormat="1" ht="12" customHeight="1">
      <c r="B24" s="10">
        <v>12</v>
      </c>
      <c r="C24" s="11"/>
      <c r="D24" s="12">
        <f t="shared" si="3"/>
        <v>1561</v>
      </c>
      <c r="E24" s="12">
        <f t="shared" si="4"/>
        <v>148659</v>
      </c>
      <c r="F24" s="12">
        <v>1144</v>
      </c>
      <c r="G24" s="12">
        <v>121832</v>
      </c>
      <c r="H24" s="12">
        <v>186</v>
      </c>
      <c r="I24" s="12">
        <v>9467</v>
      </c>
      <c r="J24" s="12">
        <v>28</v>
      </c>
      <c r="K24" s="12">
        <v>2029</v>
      </c>
      <c r="L24" s="12">
        <v>203</v>
      </c>
      <c r="M24" s="12">
        <v>15331</v>
      </c>
      <c r="N24" s="12">
        <f>R24</f>
        <v>134</v>
      </c>
      <c r="O24" s="12">
        <f>S24</f>
        <v>6766</v>
      </c>
      <c r="P24" s="12">
        <f t="shared" si="2"/>
        <v>1427</v>
      </c>
      <c r="Q24" s="12">
        <f t="shared" si="2"/>
        <v>141893</v>
      </c>
      <c r="R24" s="12">
        <v>134</v>
      </c>
      <c r="S24" s="12">
        <v>6766</v>
      </c>
      <c r="T24" s="12">
        <v>1317</v>
      </c>
      <c r="U24" s="12">
        <v>127222</v>
      </c>
      <c r="V24" s="12" t="s">
        <v>33</v>
      </c>
      <c r="W24" s="12" t="s">
        <v>33</v>
      </c>
      <c r="X24" s="12">
        <v>110</v>
      </c>
      <c r="Y24" s="12">
        <v>14671</v>
      </c>
      <c r="Z24" s="14"/>
    </row>
    <row r="25" spans="2:26" s="2" customFormat="1" ht="12" customHeight="1">
      <c r="B25" s="8"/>
      <c r="C25" s="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2:26" s="2" customFormat="1" ht="12" customHeight="1">
      <c r="B26" s="9" t="s">
        <v>27</v>
      </c>
      <c r="C26" s="9"/>
      <c r="Z26" s="14"/>
    </row>
    <row r="27" spans="2:26" s="2" customFormat="1" ht="12" customHeight="1">
      <c r="B27" s="8"/>
      <c r="C27" s="8"/>
      <c r="Z27" s="14"/>
    </row>
    <row r="28" spans="2:26" s="2" customFormat="1" ht="12" customHeight="1">
      <c r="B28" s="8"/>
      <c r="C28" s="8"/>
      <c r="D28" s="14"/>
      <c r="E28" s="14"/>
      <c r="N28" s="14"/>
      <c r="Z28" s="14"/>
    </row>
    <row r="29" spans="2:3" s="2" customFormat="1" ht="12" customHeight="1">
      <c r="B29" s="8"/>
      <c r="C29" s="8"/>
    </row>
    <row r="30" spans="2:5" ht="14.25">
      <c r="B30" s="6"/>
      <c r="C30" s="6"/>
      <c r="D30" s="15"/>
      <c r="E30" s="15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</sheetData>
  <mergeCells count="42">
    <mergeCell ref="B8:C8"/>
    <mergeCell ref="B9:C9"/>
    <mergeCell ref="B12:C12"/>
    <mergeCell ref="N3:Y3"/>
    <mergeCell ref="Y6:Y7"/>
    <mergeCell ref="W6:W7"/>
    <mergeCell ref="U6:U7"/>
    <mergeCell ref="S6:S7"/>
    <mergeCell ref="Q6:Q7"/>
    <mergeCell ref="O6:O7"/>
    <mergeCell ref="F4:G5"/>
    <mergeCell ref="D6:D7"/>
    <mergeCell ref="E6:E7"/>
    <mergeCell ref="B3:C7"/>
    <mergeCell ref="G6:G7"/>
    <mergeCell ref="F6:F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H4:I5"/>
    <mergeCell ref="J6:J7"/>
    <mergeCell ref="K6:K7"/>
    <mergeCell ref="M6:M7"/>
    <mergeCell ref="L6:L7"/>
    <mergeCell ref="H6:H7"/>
    <mergeCell ref="I6:I7"/>
    <mergeCell ref="T5:U5"/>
    <mergeCell ref="N4:Q4"/>
    <mergeCell ref="P6:P7"/>
    <mergeCell ref="N5:O5"/>
    <mergeCell ref="T6:T7"/>
    <mergeCell ref="R6:R7"/>
    <mergeCell ref="R4:U4"/>
    <mergeCell ref="N6:N7"/>
    <mergeCell ref="R5:S5"/>
  </mergeCells>
  <dataValidations count="2">
    <dataValidation allowBlank="1" showInputMessage="1" showErrorMessage="1" imeMode="off" sqref="D9:Y24"/>
    <dataValidation allowBlank="1" showInputMessage="1" showErrorMessage="1" imeMode="on" sqref="N1:N5 T5 H4 J4 L4 P5 D6:Y8 P1:Y2 F1:M2 O1:O3 A1:C8 D4 D1:E3 F4 Z1:IV8 R4:R5 X5 V4:V5"/>
  </dataValidations>
  <printOptions/>
  <pageMargins left="0.75" right="0.75" top="1" bottom="1" header="0.512" footer="0.512"/>
  <pageSetup fitToHeight="1" fitToWidth="1" horizontalDpi="400" verticalDpi="400" orientation="landscape" paperSize="9" scale="48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2002-03-16T06:58:57Z</cp:lastPrinted>
  <dcterms:created xsi:type="dcterms:W3CDTF">1999-06-28T05:42:21Z</dcterms:created>
  <dcterms:modified xsi:type="dcterms:W3CDTF">2002-03-27T04:21:40Z</dcterms:modified>
  <cp:category/>
  <cp:version/>
  <cp:contentType/>
  <cp:contentStatus/>
</cp:coreProperties>
</file>