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70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<sst xmlns="http://schemas.openxmlformats.org/spreadsheetml/2006/main" count="97" uniqueCount="33">
  <si>
    <t>６</t>
  </si>
  <si>
    <t>７</t>
  </si>
  <si>
    <t>８</t>
  </si>
  <si>
    <t>９</t>
  </si>
  <si>
    <t>11</t>
  </si>
  <si>
    <t>12</t>
  </si>
  <si>
    <t>３</t>
  </si>
  <si>
    <t>１月</t>
  </si>
  <si>
    <t>４</t>
  </si>
  <si>
    <t>５</t>
  </si>
  <si>
    <t>普通速達</t>
  </si>
  <si>
    <t>書留</t>
  </si>
  <si>
    <t>現金</t>
  </si>
  <si>
    <t>速達</t>
  </si>
  <si>
    <t>内容証明</t>
  </si>
  <si>
    <t>代金引換</t>
  </si>
  <si>
    <t>書留の再掲</t>
  </si>
  <si>
    <t>月別</t>
  </si>
  <si>
    <t>総数</t>
  </si>
  <si>
    <t>通</t>
  </si>
  <si>
    <t>２</t>
  </si>
  <si>
    <t>10</t>
  </si>
  <si>
    <t>170．引受特殊通常郵便物数（昭和32年）</t>
  </si>
  <si>
    <t>内有料のもの</t>
  </si>
  <si>
    <t>現金以外のもの</t>
  </si>
  <si>
    <t>普通</t>
  </si>
  <si>
    <t>引受時刻証明</t>
  </si>
  <si>
    <t>速達証明</t>
  </si>
  <si>
    <t>特別送達</t>
  </si>
  <si>
    <t>昭和</t>
  </si>
  <si>
    <t>―</t>
  </si>
  <si>
    <t>資料：前橋郵便局</t>
  </si>
  <si>
    <t>32年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</si>
</sst>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6" customWidth="1"/>
    <col min="4" max="7" width="10.625" style="1" customWidth="1"/>
    <col min="8" max="8" width="11.00390625" style="1" customWidth="1"/>
    <col min="9" max="27" width="10.625" style="1" customWidth="1"/>
    <col min="28" max="16384" width="9.00390625" style="1" customWidth="1"/>
  </cols>
  <sheetData>
    <row r="1" spans="2:3" ht="14.25">
      <c r="B1" s="5" t="s">
        <v>22</v>
      </c>
      <c r="C1" s="5"/>
    </row>
    <row r="2" spans="2:3" ht="12" customHeight="1">
      <c r="B2" s="5"/>
      <c r="C2" s="15"/>
    </row>
    <row r="3" spans="2:27" s="4" customFormat="1" ht="12" customHeight="1">
      <c r="B3" s="22" t="s">
        <v>17</v>
      </c>
      <c r="C3" s="22"/>
      <c r="D3" s="19" t="s">
        <v>18</v>
      </c>
      <c r="E3" s="19"/>
      <c r="F3" s="19" t="s">
        <v>10</v>
      </c>
      <c r="G3" s="19"/>
      <c r="H3" s="19" t="s">
        <v>11</v>
      </c>
      <c r="I3" s="19"/>
      <c r="J3" s="19"/>
      <c r="K3" s="19"/>
      <c r="L3" s="19"/>
      <c r="M3" s="19"/>
      <c r="N3" s="19" t="s">
        <v>16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27" s="4" customFormat="1" ht="12" customHeight="1">
      <c r="B4" s="22"/>
      <c r="C4" s="22"/>
      <c r="D4" s="19"/>
      <c r="E4" s="19"/>
      <c r="F4" s="19"/>
      <c r="G4" s="19"/>
      <c r="H4" s="24" t="s">
        <v>18</v>
      </c>
      <c r="I4" s="25"/>
      <c r="J4" s="24" t="s">
        <v>12</v>
      </c>
      <c r="K4" s="25"/>
      <c r="L4" s="24" t="s">
        <v>24</v>
      </c>
      <c r="M4" s="25"/>
      <c r="N4" s="24" t="s">
        <v>25</v>
      </c>
      <c r="O4" s="25"/>
      <c r="P4" s="24" t="s">
        <v>13</v>
      </c>
      <c r="Q4" s="25"/>
      <c r="R4" s="24" t="s">
        <v>26</v>
      </c>
      <c r="S4" s="25"/>
      <c r="T4" s="24" t="s">
        <v>27</v>
      </c>
      <c r="U4" s="25"/>
      <c r="V4" s="24" t="s">
        <v>14</v>
      </c>
      <c r="W4" s="25"/>
      <c r="X4" s="19" t="s">
        <v>15</v>
      </c>
      <c r="Y4" s="19"/>
      <c r="Z4" s="19" t="s">
        <v>28</v>
      </c>
      <c r="AA4" s="19"/>
    </row>
    <row r="5" spans="2:27" s="4" customFormat="1" ht="12" customHeight="1">
      <c r="B5" s="23"/>
      <c r="C5" s="23"/>
      <c r="D5" s="14" t="s">
        <v>18</v>
      </c>
      <c r="E5" s="14" t="s">
        <v>23</v>
      </c>
      <c r="F5" s="14" t="s">
        <v>18</v>
      </c>
      <c r="G5" s="14" t="s">
        <v>23</v>
      </c>
      <c r="H5" s="14" t="s">
        <v>18</v>
      </c>
      <c r="I5" s="14" t="s">
        <v>23</v>
      </c>
      <c r="J5" s="14" t="s">
        <v>18</v>
      </c>
      <c r="K5" s="14" t="s">
        <v>23</v>
      </c>
      <c r="L5" s="14" t="s">
        <v>18</v>
      </c>
      <c r="M5" s="14" t="s">
        <v>23</v>
      </c>
      <c r="N5" s="14" t="s">
        <v>18</v>
      </c>
      <c r="O5" s="14" t="s">
        <v>23</v>
      </c>
      <c r="P5" s="14" t="s">
        <v>18</v>
      </c>
      <c r="Q5" s="14" t="s">
        <v>23</v>
      </c>
      <c r="R5" s="14" t="s">
        <v>18</v>
      </c>
      <c r="S5" s="14" t="s">
        <v>23</v>
      </c>
      <c r="T5" s="14" t="s">
        <v>18</v>
      </c>
      <c r="U5" s="14" t="s">
        <v>23</v>
      </c>
      <c r="V5" s="14" t="s">
        <v>18</v>
      </c>
      <c r="W5" s="14" t="s">
        <v>23</v>
      </c>
      <c r="X5" s="14" t="s">
        <v>18</v>
      </c>
      <c r="Y5" s="14" t="s">
        <v>23</v>
      </c>
      <c r="Z5" s="14" t="s">
        <v>18</v>
      </c>
      <c r="AA5" s="14" t="s">
        <v>23</v>
      </c>
    </row>
    <row r="6" spans="2:27" s="2" customFormat="1" ht="12" customHeight="1">
      <c r="B6" s="20"/>
      <c r="C6" s="21"/>
      <c r="D6" s="3" t="s">
        <v>19</v>
      </c>
      <c r="E6" s="3" t="s">
        <v>19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  <c r="S6" s="3" t="s">
        <v>19</v>
      </c>
      <c r="T6" s="3" t="s">
        <v>19</v>
      </c>
      <c r="U6" s="3" t="s">
        <v>19</v>
      </c>
      <c r="V6" s="3" t="s">
        <v>19</v>
      </c>
      <c r="W6" s="3" t="s">
        <v>19</v>
      </c>
      <c r="X6" s="3" t="s">
        <v>19</v>
      </c>
      <c r="Y6" s="3" t="s">
        <v>19</v>
      </c>
      <c r="Z6" s="3" t="s">
        <v>19</v>
      </c>
      <c r="AA6" s="3" t="s">
        <v>19</v>
      </c>
    </row>
    <row r="7" spans="2:27" s="2" customFormat="1" ht="12" customHeight="1">
      <c r="B7" s="16" t="s">
        <v>29</v>
      </c>
      <c r="C7" s="17" t="s">
        <v>32</v>
      </c>
      <c r="D7" s="11">
        <f>SUM(D8:D19)</f>
        <v>1632668</v>
      </c>
      <c r="E7" s="11">
        <f aca="true" t="shared" si="0" ref="E7:AA7">SUM(E8:E19)</f>
        <v>1350906</v>
      </c>
      <c r="F7" s="11">
        <f t="shared" si="0"/>
        <v>555245</v>
      </c>
      <c r="G7" s="11">
        <f t="shared" si="0"/>
        <v>540342</v>
      </c>
      <c r="H7" s="11">
        <f t="shared" si="0"/>
        <v>1077423</v>
      </c>
      <c r="I7" s="11">
        <f t="shared" si="0"/>
        <v>810564</v>
      </c>
      <c r="J7" s="11">
        <f t="shared" si="0"/>
        <v>340023</v>
      </c>
      <c r="K7" s="11">
        <f t="shared" si="0"/>
        <v>308506</v>
      </c>
      <c r="L7" s="11">
        <f t="shared" si="0"/>
        <v>737400</v>
      </c>
      <c r="M7" s="11">
        <f t="shared" si="0"/>
        <v>502058</v>
      </c>
      <c r="N7" s="11">
        <f t="shared" si="0"/>
        <v>970790</v>
      </c>
      <c r="O7" s="11">
        <f t="shared" si="0"/>
        <v>712763</v>
      </c>
      <c r="P7" s="11">
        <f>SUM(P8:P19)</f>
        <v>63128</v>
      </c>
      <c r="Q7" s="11">
        <f>SUM(Q8:Q19)</f>
        <v>54296</v>
      </c>
      <c r="R7" s="11">
        <f t="shared" si="0"/>
        <v>124</v>
      </c>
      <c r="S7" s="11">
        <f t="shared" si="0"/>
        <v>124</v>
      </c>
      <c r="T7" s="11">
        <f t="shared" si="0"/>
        <v>6520</v>
      </c>
      <c r="U7" s="11">
        <f t="shared" si="0"/>
        <v>6520</v>
      </c>
      <c r="V7" s="11">
        <f t="shared" si="0"/>
        <v>8042</v>
      </c>
      <c r="W7" s="11">
        <f t="shared" si="0"/>
        <v>8042</v>
      </c>
      <c r="X7" s="11">
        <f t="shared" si="0"/>
        <v>310</v>
      </c>
      <c r="Y7" s="11">
        <f t="shared" si="0"/>
        <v>310</v>
      </c>
      <c r="Z7" s="11">
        <f t="shared" si="0"/>
        <v>28509</v>
      </c>
      <c r="AA7" s="11">
        <f t="shared" si="0"/>
        <v>28509</v>
      </c>
    </row>
    <row r="8" spans="2:27" s="2" customFormat="1" ht="12" customHeight="1">
      <c r="B8" s="9"/>
      <c r="C8" s="13" t="s">
        <v>7</v>
      </c>
      <c r="D8" s="10">
        <v>133557</v>
      </c>
      <c r="E8" s="10">
        <v>108122</v>
      </c>
      <c r="F8" s="18">
        <v>45199</v>
      </c>
      <c r="G8" s="18">
        <v>43141</v>
      </c>
      <c r="H8" s="10">
        <f>SUM(J8,L8)</f>
        <v>88358</v>
      </c>
      <c r="I8" s="10">
        <f aca="true" t="shared" si="1" ref="I8:I19">SUM(K8,M8)</f>
        <v>64981</v>
      </c>
      <c r="J8" s="10">
        <v>28827</v>
      </c>
      <c r="K8" s="10">
        <v>26679</v>
      </c>
      <c r="L8" s="10">
        <v>59531</v>
      </c>
      <c r="M8" s="10">
        <v>38302</v>
      </c>
      <c r="N8" s="10">
        <v>79860</v>
      </c>
      <c r="O8" s="10">
        <v>57356</v>
      </c>
      <c r="P8" s="10">
        <v>5893</v>
      </c>
      <c r="Q8" s="10">
        <v>5020</v>
      </c>
      <c r="R8" s="10">
        <v>9</v>
      </c>
      <c r="S8" s="10">
        <v>9</v>
      </c>
      <c r="T8" s="10">
        <v>322</v>
      </c>
      <c r="U8" s="10">
        <f aca="true" t="shared" si="2" ref="U8:U19">T8</f>
        <v>322</v>
      </c>
      <c r="V8" s="10">
        <v>394</v>
      </c>
      <c r="W8" s="10">
        <f aca="true" t="shared" si="3" ref="W8:W19">V8</f>
        <v>394</v>
      </c>
      <c r="X8" s="10">
        <v>9</v>
      </c>
      <c r="Y8" s="10">
        <f>X8</f>
        <v>9</v>
      </c>
      <c r="Z8" s="10">
        <v>1871</v>
      </c>
      <c r="AA8" s="10">
        <f aca="true" t="shared" si="4" ref="AA8:AA19">Z8</f>
        <v>1871</v>
      </c>
    </row>
    <row r="9" spans="2:27" s="2" customFormat="1" ht="12" customHeight="1">
      <c r="B9" s="9"/>
      <c r="C9" s="13" t="s">
        <v>20</v>
      </c>
      <c r="D9" s="10">
        <v>129816</v>
      </c>
      <c r="E9" s="10">
        <v>109239</v>
      </c>
      <c r="F9" s="18">
        <v>44428</v>
      </c>
      <c r="G9" s="18">
        <v>43483</v>
      </c>
      <c r="H9" s="10">
        <f aca="true" t="shared" si="5" ref="H9:H19">SUM(J9,L9)</f>
        <v>85388</v>
      </c>
      <c r="I9" s="10">
        <f t="shared" si="1"/>
        <v>65756</v>
      </c>
      <c r="J9" s="10">
        <v>23033</v>
      </c>
      <c r="K9" s="10">
        <v>20997</v>
      </c>
      <c r="L9" s="10">
        <v>62355</v>
      </c>
      <c r="M9" s="10">
        <v>44759</v>
      </c>
      <c r="N9" s="10">
        <v>75913</v>
      </c>
      <c r="O9" s="10">
        <v>57064</v>
      </c>
      <c r="P9" s="10">
        <v>5402</v>
      </c>
      <c r="Q9" s="10">
        <v>4619</v>
      </c>
      <c r="R9" s="10">
        <v>17</v>
      </c>
      <c r="S9" s="10">
        <v>17</v>
      </c>
      <c r="T9" s="10">
        <v>497</v>
      </c>
      <c r="U9" s="10">
        <f t="shared" si="2"/>
        <v>497</v>
      </c>
      <c r="V9" s="10">
        <v>710</v>
      </c>
      <c r="W9" s="10">
        <f t="shared" si="3"/>
        <v>710</v>
      </c>
      <c r="X9" s="10" t="s">
        <v>30</v>
      </c>
      <c r="Y9" s="10" t="s">
        <v>30</v>
      </c>
      <c r="Z9" s="10">
        <v>2849</v>
      </c>
      <c r="AA9" s="10">
        <f t="shared" si="4"/>
        <v>2849</v>
      </c>
    </row>
    <row r="10" spans="2:27" s="2" customFormat="1" ht="12" customHeight="1">
      <c r="B10" s="9"/>
      <c r="C10" s="13" t="s">
        <v>6</v>
      </c>
      <c r="D10" s="10">
        <v>126396</v>
      </c>
      <c r="E10" s="10">
        <v>108045</v>
      </c>
      <c r="F10" s="18">
        <v>49183</v>
      </c>
      <c r="G10" s="18">
        <v>48113</v>
      </c>
      <c r="H10" s="10">
        <f t="shared" si="5"/>
        <v>77213</v>
      </c>
      <c r="I10" s="10">
        <f t="shared" si="1"/>
        <v>59932</v>
      </c>
      <c r="J10" s="10">
        <v>26080</v>
      </c>
      <c r="K10" s="10">
        <v>23685</v>
      </c>
      <c r="L10" s="10">
        <v>51133</v>
      </c>
      <c r="M10" s="10">
        <v>36247</v>
      </c>
      <c r="N10" s="10">
        <v>68614</v>
      </c>
      <c r="O10" s="10">
        <v>51908</v>
      </c>
      <c r="P10" s="10">
        <v>4631</v>
      </c>
      <c r="Q10" s="10">
        <v>4056</v>
      </c>
      <c r="R10" s="10">
        <v>8</v>
      </c>
      <c r="S10" s="10">
        <v>8</v>
      </c>
      <c r="T10" s="10">
        <v>682</v>
      </c>
      <c r="U10" s="10">
        <f t="shared" si="2"/>
        <v>682</v>
      </c>
      <c r="V10" s="10">
        <v>1751</v>
      </c>
      <c r="W10" s="10">
        <f t="shared" si="3"/>
        <v>1751</v>
      </c>
      <c r="X10" s="10">
        <v>8</v>
      </c>
      <c r="Y10" s="10">
        <f>X10</f>
        <v>8</v>
      </c>
      <c r="Z10" s="10">
        <v>1519</v>
      </c>
      <c r="AA10" s="10">
        <f t="shared" si="4"/>
        <v>1519</v>
      </c>
    </row>
    <row r="11" spans="2:27" s="2" customFormat="1" ht="12" customHeight="1">
      <c r="B11" s="9"/>
      <c r="C11" s="13" t="s">
        <v>8</v>
      </c>
      <c r="D11" s="10">
        <v>140182</v>
      </c>
      <c r="E11" s="10">
        <v>108728</v>
      </c>
      <c r="F11" s="18">
        <v>48165</v>
      </c>
      <c r="G11" s="18">
        <v>46734</v>
      </c>
      <c r="H11" s="10">
        <f t="shared" si="5"/>
        <v>92017</v>
      </c>
      <c r="I11" s="10">
        <f t="shared" si="1"/>
        <v>61994</v>
      </c>
      <c r="J11" s="10">
        <v>28299</v>
      </c>
      <c r="K11" s="10">
        <v>24332</v>
      </c>
      <c r="L11" s="10">
        <v>63718</v>
      </c>
      <c r="M11" s="10">
        <v>37662</v>
      </c>
      <c r="N11" s="10">
        <v>82117</v>
      </c>
      <c r="O11" s="10">
        <v>52943</v>
      </c>
      <c r="P11" s="10">
        <v>5347</v>
      </c>
      <c r="Q11" s="10">
        <v>4498</v>
      </c>
      <c r="R11" s="10" t="s">
        <v>30</v>
      </c>
      <c r="S11" s="10" t="s">
        <v>30</v>
      </c>
      <c r="T11" s="10">
        <v>954</v>
      </c>
      <c r="U11" s="10">
        <f t="shared" si="2"/>
        <v>954</v>
      </c>
      <c r="V11" s="10">
        <v>589</v>
      </c>
      <c r="W11" s="10">
        <f t="shared" si="3"/>
        <v>589</v>
      </c>
      <c r="X11" s="10">
        <v>18</v>
      </c>
      <c r="Y11" s="10">
        <f>X11</f>
        <v>18</v>
      </c>
      <c r="Z11" s="10">
        <v>2992</v>
      </c>
      <c r="AA11" s="10">
        <f t="shared" si="4"/>
        <v>2992</v>
      </c>
    </row>
    <row r="12" spans="2:27" s="2" customFormat="1" ht="12" customHeight="1">
      <c r="B12" s="9"/>
      <c r="C12" s="13" t="s">
        <v>9</v>
      </c>
      <c r="D12" s="10">
        <v>145462</v>
      </c>
      <c r="E12" s="10">
        <v>114065</v>
      </c>
      <c r="F12" s="18">
        <v>49482</v>
      </c>
      <c r="G12" s="18">
        <v>48086</v>
      </c>
      <c r="H12" s="10">
        <f t="shared" si="5"/>
        <v>95980</v>
      </c>
      <c r="I12" s="10">
        <f t="shared" si="1"/>
        <v>65979</v>
      </c>
      <c r="J12" s="10">
        <v>26513</v>
      </c>
      <c r="K12" s="10">
        <v>24166</v>
      </c>
      <c r="L12" s="10">
        <v>69467</v>
      </c>
      <c r="M12" s="10">
        <v>41813</v>
      </c>
      <c r="N12" s="10">
        <v>88728</v>
      </c>
      <c r="O12" s="10">
        <v>59115</v>
      </c>
      <c r="P12" s="10">
        <v>4067</v>
      </c>
      <c r="Q12" s="10">
        <v>3679</v>
      </c>
      <c r="R12" s="10">
        <v>35</v>
      </c>
      <c r="S12" s="10">
        <v>35</v>
      </c>
      <c r="T12" s="10">
        <v>443</v>
      </c>
      <c r="U12" s="10">
        <f t="shared" si="2"/>
        <v>443</v>
      </c>
      <c r="V12" s="10">
        <v>478</v>
      </c>
      <c r="W12" s="10">
        <f t="shared" si="3"/>
        <v>478</v>
      </c>
      <c r="X12" s="10" t="s">
        <v>30</v>
      </c>
      <c r="Y12" s="10" t="s">
        <v>30</v>
      </c>
      <c r="Z12" s="10">
        <v>2229</v>
      </c>
      <c r="AA12" s="10">
        <f t="shared" si="4"/>
        <v>2229</v>
      </c>
    </row>
    <row r="13" spans="2:27" s="2" customFormat="1" ht="12" customHeight="1">
      <c r="B13" s="9"/>
      <c r="C13" s="13" t="s">
        <v>0</v>
      </c>
      <c r="D13" s="10">
        <v>124848</v>
      </c>
      <c r="E13" s="10">
        <v>101097</v>
      </c>
      <c r="F13" s="18">
        <v>40646</v>
      </c>
      <c r="G13" s="18">
        <v>39673</v>
      </c>
      <c r="H13" s="10">
        <f t="shared" si="5"/>
        <v>84202</v>
      </c>
      <c r="I13" s="10">
        <f t="shared" si="1"/>
        <v>61424</v>
      </c>
      <c r="J13" s="10">
        <v>26751</v>
      </c>
      <c r="K13" s="10">
        <v>23200</v>
      </c>
      <c r="L13" s="10">
        <v>57451</v>
      </c>
      <c r="M13" s="10">
        <v>38224</v>
      </c>
      <c r="N13" s="10">
        <v>76294</v>
      </c>
      <c r="O13" s="10">
        <v>54132</v>
      </c>
      <c r="P13" s="10">
        <v>4988</v>
      </c>
      <c r="Q13" s="10">
        <v>4372</v>
      </c>
      <c r="R13" s="10">
        <v>45</v>
      </c>
      <c r="S13" s="10">
        <v>45</v>
      </c>
      <c r="T13" s="10">
        <v>384</v>
      </c>
      <c r="U13" s="10">
        <f t="shared" si="2"/>
        <v>384</v>
      </c>
      <c r="V13" s="10">
        <v>544</v>
      </c>
      <c r="W13" s="10">
        <f t="shared" si="3"/>
        <v>544</v>
      </c>
      <c r="X13" s="10">
        <v>9</v>
      </c>
      <c r="Y13" s="10">
        <f aca="true" t="shared" si="6" ref="Y13:Y18">X13</f>
        <v>9</v>
      </c>
      <c r="Z13" s="10">
        <v>1938</v>
      </c>
      <c r="AA13" s="10">
        <f t="shared" si="4"/>
        <v>1938</v>
      </c>
    </row>
    <row r="14" spans="2:27" s="2" customFormat="1" ht="12" customHeight="1">
      <c r="B14" s="9"/>
      <c r="C14" s="13" t="s">
        <v>1</v>
      </c>
      <c r="D14" s="10">
        <v>141736</v>
      </c>
      <c r="E14" s="10">
        <v>116581</v>
      </c>
      <c r="F14" s="18">
        <v>44425</v>
      </c>
      <c r="G14" s="18">
        <v>43363</v>
      </c>
      <c r="H14" s="10">
        <f t="shared" si="5"/>
        <v>97311</v>
      </c>
      <c r="I14" s="10">
        <f t="shared" si="1"/>
        <v>73218</v>
      </c>
      <c r="J14" s="10">
        <v>32205</v>
      </c>
      <c r="K14" s="10">
        <v>29428</v>
      </c>
      <c r="L14" s="10">
        <v>65106</v>
      </c>
      <c r="M14" s="10">
        <v>43790</v>
      </c>
      <c r="N14" s="10">
        <v>88841</v>
      </c>
      <c r="O14" s="10">
        <v>65746</v>
      </c>
      <c r="P14" s="10">
        <v>5432</v>
      </c>
      <c r="Q14" s="10">
        <v>4434</v>
      </c>
      <c r="R14" s="10" t="s">
        <v>30</v>
      </c>
      <c r="S14" s="10" t="s">
        <v>30</v>
      </c>
      <c r="T14" s="10">
        <v>606</v>
      </c>
      <c r="U14" s="10">
        <f t="shared" si="2"/>
        <v>606</v>
      </c>
      <c r="V14" s="10">
        <v>644</v>
      </c>
      <c r="W14" s="10">
        <f t="shared" si="3"/>
        <v>644</v>
      </c>
      <c r="X14" s="10">
        <v>10</v>
      </c>
      <c r="Y14" s="10">
        <f t="shared" si="6"/>
        <v>10</v>
      </c>
      <c r="Z14" s="10">
        <v>1778</v>
      </c>
      <c r="AA14" s="10">
        <f t="shared" si="4"/>
        <v>1778</v>
      </c>
    </row>
    <row r="15" spans="2:27" s="2" customFormat="1" ht="12" customHeight="1">
      <c r="B15" s="9"/>
      <c r="C15" s="13" t="s">
        <v>2</v>
      </c>
      <c r="D15" s="10">
        <v>127704</v>
      </c>
      <c r="E15" s="10">
        <v>106404</v>
      </c>
      <c r="F15" s="18">
        <v>42672</v>
      </c>
      <c r="G15" s="18">
        <v>41188</v>
      </c>
      <c r="H15" s="10">
        <f t="shared" si="5"/>
        <v>85032</v>
      </c>
      <c r="I15" s="10">
        <f t="shared" si="1"/>
        <v>65216</v>
      </c>
      <c r="J15" s="10">
        <v>24593</v>
      </c>
      <c r="K15" s="10">
        <v>21819</v>
      </c>
      <c r="L15" s="10">
        <v>60439</v>
      </c>
      <c r="M15" s="10">
        <v>43397</v>
      </c>
      <c r="N15" s="10">
        <v>75563</v>
      </c>
      <c r="O15" s="10">
        <v>56928</v>
      </c>
      <c r="P15" s="10">
        <v>4899</v>
      </c>
      <c r="Q15" s="10">
        <v>3718</v>
      </c>
      <c r="R15" s="10" t="s">
        <v>30</v>
      </c>
      <c r="S15" s="10" t="s">
        <v>30</v>
      </c>
      <c r="T15" s="10">
        <v>347</v>
      </c>
      <c r="U15" s="10">
        <f t="shared" si="2"/>
        <v>347</v>
      </c>
      <c r="V15" s="10">
        <v>485</v>
      </c>
      <c r="W15" s="10">
        <f t="shared" si="3"/>
        <v>485</v>
      </c>
      <c r="X15" s="10">
        <v>40</v>
      </c>
      <c r="Y15" s="10">
        <f t="shared" si="6"/>
        <v>40</v>
      </c>
      <c r="Z15" s="10">
        <v>3698</v>
      </c>
      <c r="AA15" s="10">
        <f t="shared" si="4"/>
        <v>3698</v>
      </c>
    </row>
    <row r="16" spans="2:27" s="2" customFormat="1" ht="12" customHeight="1">
      <c r="B16" s="9"/>
      <c r="C16" s="13" t="s">
        <v>3</v>
      </c>
      <c r="D16" s="10">
        <v>129539</v>
      </c>
      <c r="E16" s="10">
        <v>107780</v>
      </c>
      <c r="F16" s="18">
        <v>43291</v>
      </c>
      <c r="G16" s="18">
        <v>42362</v>
      </c>
      <c r="H16" s="10">
        <f t="shared" si="5"/>
        <v>86248</v>
      </c>
      <c r="I16" s="10">
        <f t="shared" si="1"/>
        <v>65418</v>
      </c>
      <c r="J16" s="10">
        <v>24659</v>
      </c>
      <c r="K16" s="10">
        <v>21915</v>
      </c>
      <c r="L16" s="10">
        <v>61589</v>
      </c>
      <c r="M16" s="10">
        <v>43503</v>
      </c>
      <c r="N16" s="10">
        <v>76908</v>
      </c>
      <c r="O16" s="10">
        <v>56078</v>
      </c>
      <c r="P16" s="10">
        <v>4541</v>
      </c>
      <c r="Q16" s="10">
        <v>4541</v>
      </c>
      <c r="R16" s="10" t="s">
        <v>30</v>
      </c>
      <c r="S16" s="10" t="s">
        <v>30</v>
      </c>
      <c r="T16" s="10">
        <v>516</v>
      </c>
      <c r="U16" s="10">
        <f t="shared" si="2"/>
        <v>516</v>
      </c>
      <c r="V16" s="10">
        <v>800</v>
      </c>
      <c r="W16" s="10">
        <f t="shared" si="3"/>
        <v>800</v>
      </c>
      <c r="X16" s="10">
        <v>9</v>
      </c>
      <c r="Y16" s="10">
        <f t="shared" si="6"/>
        <v>9</v>
      </c>
      <c r="Z16" s="10">
        <v>3474</v>
      </c>
      <c r="AA16" s="10">
        <f t="shared" si="4"/>
        <v>3474</v>
      </c>
    </row>
    <row r="17" spans="2:27" s="2" customFormat="1" ht="12" customHeight="1">
      <c r="B17" s="9"/>
      <c r="C17" s="13" t="s">
        <v>21</v>
      </c>
      <c r="D17" s="10">
        <v>143105</v>
      </c>
      <c r="E17" s="10">
        <v>123638</v>
      </c>
      <c r="F17" s="18">
        <v>48477</v>
      </c>
      <c r="G17" s="18">
        <v>47139</v>
      </c>
      <c r="H17" s="10">
        <f t="shared" si="5"/>
        <v>94628</v>
      </c>
      <c r="I17" s="10">
        <f t="shared" si="1"/>
        <v>76499</v>
      </c>
      <c r="J17" s="10">
        <v>30802</v>
      </c>
      <c r="K17" s="10">
        <v>28995</v>
      </c>
      <c r="L17" s="10">
        <v>63826</v>
      </c>
      <c r="M17" s="10">
        <v>47504</v>
      </c>
      <c r="N17" s="10">
        <v>85365</v>
      </c>
      <c r="O17" s="10">
        <v>68056</v>
      </c>
      <c r="P17" s="10">
        <v>6507</v>
      </c>
      <c r="Q17" s="10">
        <v>5687</v>
      </c>
      <c r="R17" s="10" t="s">
        <v>30</v>
      </c>
      <c r="S17" s="10" t="s">
        <v>30</v>
      </c>
      <c r="T17" s="10">
        <v>451</v>
      </c>
      <c r="U17" s="10">
        <f t="shared" si="2"/>
        <v>451</v>
      </c>
      <c r="V17" s="10">
        <v>556</v>
      </c>
      <c r="W17" s="10">
        <f t="shared" si="3"/>
        <v>556</v>
      </c>
      <c r="X17" s="10">
        <v>19</v>
      </c>
      <c r="Y17" s="10">
        <f t="shared" si="6"/>
        <v>19</v>
      </c>
      <c r="Z17" s="10">
        <v>1730</v>
      </c>
      <c r="AA17" s="10">
        <f t="shared" si="4"/>
        <v>1730</v>
      </c>
    </row>
    <row r="18" spans="2:27" s="2" customFormat="1" ht="12" customHeight="1">
      <c r="B18" s="9"/>
      <c r="C18" s="13" t="s">
        <v>4</v>
      </c>
      <c r="D18" s="10">
        <v>130014</v>
      </c>
      <c r="E18" s="10">
        <v>110470</v>
      </c>
      <c r="F18" s="18">
        <v>45206</v>
      </c>
      <c r="G18" s="18">
        <v>43986</v>
      </c>
      <c r="H18" s="10">
        <f t="shared" si="5"/>
        <v>84808</v>
      </c>
      <c r="I18" s="10">
        <f t="shared" si="1"/>
        <v>66484</v>
      </c>
      <c r="J18" s="10">
        <v>29842</v>
      </c>
      <c r="K18" s="10">
        <v>27666</v>
      </c>
      <c r="L18" s="10">
        <v>54966</v>
      </c>
      <c r="M18" s="10">
        <v>38818</v>
      </c>
      <c r="N18" s="10">
        <v>76346</v>
      </c>
      <c r="O18" s="10">
        <v>58732</v>
      </c>
      <c r="P18" s="10">
        <v>5166</v>
      </c>
      <c r="Q18" s="10">
        <v>4456</v>
      </c>
      <c r="R18" s="10" t="s">
        <v>30</v>
      </c>
      <c r="S18" s="10" t="s">
        <v>30</v>
      </c>
      <c r="T18" s="10">
        <v>652</v>
      </c>
      <c r="U18" s="10">
        <f t="shared" si="2"/>
        <v>652</v>
      </c>
      <c r="V18" s="10">
        <v>375</v>
      </c>
      <c r="W18" s="10">
        <f t="shared" si="3"/>
        <v>375</v>
      </c>
      <c r="X18" s="10">
        <v>188</v>
      </c>
      <c r="Y18" s="10">
        <f t="shared" si="6"/>
        <v>188</v>
      </c>
      <c r="Z18" s="10">
        <v>2081</v>
      </c>
      <c r="AA18" s="10">
        <f t="shared" si="4"/>
        <v>2081</v>
      </c>
    </row>
    <row r="19" spans="2:27" s="2" customFormat="1" ht="12" customHeight="1">
      <c r="B19" s="9"/>
      <c r="C19" s="13" t="s">
        <v>5</v>
      </c>
      <c r="D19" s="10">
        <v>160309</v>
      </c>
      <c r="E19" s="10">
        <v>136737</v>
      </c>
      <c r="F19" s="18">
        <v>54071</v>
      </c>
      <c r="G19" s="18">
        <v>53074</v>
      </c>
      <c r="H19" s="10">
        <f t="shared" si="5"/>
        <v>106238</v>
      </c>
      <c r="I19" s="10">
        <f t="shared" si="1"/>
        <v>83663</v>
      </c>
      <c r="J19" s="10">
        <v>38419</v>
      </c>
      <c r="K19" s="10">
        <v>35624</v>
      </c>
      <c r="L19" s="10">
        <v>67819</v>
      </c>
      <c r="M19" s="10">
        <v>48039</v>
      </c>
      <c r="N19" s="10">
        <v>96241</v>
      </c>
      <c r="O19" s="10">
        <v>74705</v>
      </c>
      <c r="P19" s="10">
        <v>6255</v>
      </c>
      <c r="Q19" s="10">
        <v>5216</v>
      </c>
      <c r="R19" s="10">
        <v>10</v>
      </c>
      <c r="S19" s="10">
        <v>10</v>
      </c>
      <c r="T19" s="10">
        <v>666</v>
      </c>
      <c r="U19" s="10">
        <f t="shared" si="2"/>
        <v>666</v>
      </c>
      <c r="V19" s="10">
        <v>716</v>
      </c>
      <c r="W19" s="10">
        <f t="shared" si="3"/>
        <v>716</v>
      </c>
      <c r="X19" s="10" t="s">
        <v>30</v>
      </c>
      <c r="Y19" s="10" t="s">
        <v>30</v>
      </c>
      <c r="Z19" s="10">
        <v>2350</v>
      </c>
      <c r="AA19" s="10">
        <f t="shared" si="4"/>
        <v>2350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31</v>
      </c>
      <c r="C21" s="8"/>
    </row>
    <row r="22" s="2" customFormat="1" ht="12" customHeight="1"/>
    <row r="23" s="2" customFormat="1" ht="12" customHeight="1">
      <c r="B23" s="12"/>
    </row>
    <row r="24" spans="2:27" ht="13.5">
      <c r="B24" s="7"/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3" ht="12" customHeight="1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6">
    <mergeCell ref="X4:Y4"/>
    <mergeCell ref="Z4:AA4"/>
    <mergeCell ref="R4:S4"/>
    <mergeCell ref="P4:Q4"/>
    <mergeCell ref="T4:U4"/>
    <mergeCell ref="V4:W4"/>
    <mergeCell ref="N3:AA3"/>
    <mergeCell ref="B6:C6"/>
    <mergeCell ref="B3:C5"/>
    <mergeCell ref="H3:M3"/>
    <mergeCell ref="D3:E4"/>
    <mergeCell ref="F3:G4"/>
    <mergeCell ref="H4:I4"/>
    <mergeCell ref="J4:K4"/>
    <mergeCell ref="L4:M4"/>
    <mergeCell ref="N4:O4"/>
  </mergeCells>
  <dataValidations count="2">
    <dataValidation allowBlank="1" showInputMessage="1" showErrorMessage="1" imeMode="off" sqref="D7:AA19"/>
    <dataValidation allowBlank="1" showInputMessage="1" showErrorMessage="1" imeMode="on" sqref="C7:C19 B1:B4 B7:B65536 C2 N3:Q3 D3 F3 A6:IV6 D5:AA5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2003-01-24T02:54:21Z</dcterms:modified>
  <cp:category/>
  <cp:version/>
  <cp:contentType/>
  <cp:contentStatus/>
</cp:coreProperties>
</file>