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587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'邑楽郡'!$A$1:$U$28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<sst xmlns="http://schemas.openxmlformats.org/spreadsheetml/2006/main" count="2215" uniqueCount="162">
  <si>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</si>
  <si>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</si>
  <si>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</si>
  <si>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</si>
  <si>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</si>
  <si>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</si>
  <si>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</si>
  <si>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</si>
  <si>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</si>
  <si>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</si>
  <si>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</si>
  <si>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</si>
  <si>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</si>
  <si>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</si>
  <si>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</si>
  <si>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</si>
  <si>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</si>
  <si>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</si>
  <si>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</si>
  <si>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</si>
  <si>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</si>
  <si>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</si>
  <si>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</si>
  <si>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</si>
  <si>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</si>
  <si>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</si>
  <si>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</si>
  <si>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</si>
  <si>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</si>
  <si>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</si>
  <si>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</si>
  <si>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</si>
  <si>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</si>
  <si>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</si>
  <si>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</si>
  <si>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</si>
  <si>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</si>
  <si>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</si>
  <si>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</si>
  <si>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</si>
  <si>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</si>
  <si>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</si>
  <si>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</si>
  <si>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</si>
  <si>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</si>
  <si>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</si>
  <si>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</si>
  <si>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</si>
  <si>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</si>
  <si>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</si>
  <si>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</si>
  <si>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</si>
  <si>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</si>
  <si>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</si>
  <si>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</si>
  <si>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</si>
  <si>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</si>
  <si>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</si>
  <si>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</si>
  <si>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</si>
  <si>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</si>
  <si>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</si>
  <si>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</si>
  <si>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</si>
  <si>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</si>
  <si>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</si>
  <si>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</si>
  <si>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</si>
  <si>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</si>
  <si>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</si>
  <si>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</si>
  <si>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</si>
  <si>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</si>
  <si>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</si>
  <si>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</si>
  <si>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</si>
  <si>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</si>
  <si>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</si>
  <si>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</si>
  <si>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</si>
  <si>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</si>
  <si>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</si>
  <si>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</si>
  <si>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</si>
  <si>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</si>
  <si>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</si>
  <si>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</si>
  <si>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</si>
  <si>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</si>
  <si>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</si>
  <si>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</si>
  <si>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</si>
  <si>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</si>
  <si>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</si>
  <si>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</si>
  <si>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</si>
  <si>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</si>
  <si>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</si>
  <si>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</si>
  <si>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</si>
  <si>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</si>
  <si>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</si>
  <si>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</si>
  <si>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</si>
  <si>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</si>
  <si>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</si>
  <si>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</si>
  <si>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</si>
  <si>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</si>
  <si>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</si>
  <si>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</si>
  <si>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</si>
  <si>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</si>
  <si>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</si>
  <si>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</si>
  <si>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</si>
  <si>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</si>
  <si>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</si>
  <si>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</si>
  <si>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</si>
  <si>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</si>
  <si>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</si>
  <si>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</si>
  <si>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</si>
  <si>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</si>
  <si>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</si>
  <si>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</si>
  <si>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</si>
  <si>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</si>
  <si>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</si>
  <si>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</si>
  <si>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</si>
  <si>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</si>
  <si>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</si>
  <si>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</si>
  <si>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</si>
  <si>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</si>
  <si>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</si>
  <si>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</si>
  <si>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</si>
  <si>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</si>
  <si>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</si>
  <si>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</si>
  <si>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-</t>
  </si>
  <si>
    <t>…</t>
  </si>
  <si>
    <t>…</t>
  </si>
  <si>
    <t>-</t>
  </si>
  <si>
    <t>吉岡村</t>
  </si>
  <si>
    <t>笠懸村</t>
  </si>
  <si>
    <t>129 市町村・車種別保有自動車台数 （昭和61年度末）</t>
  </si>
  <si>
    <r>
      <t>年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次
市町村</t>
    </r>
  </si>
  <si>
    <t>昭和59年度末</t>
  </si>
  <si>
    <t>　軽自動車数は翌年度の4月1日現在。　60・61年軽自動車計、総合計には不明を含む。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</si>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</sst>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149</v>
      </c>
    </row>
    <row r="2" ht="12" customHeight="1">
      <c r="D2" s="4" t="s">
        <v>152</v>
      </c>
    </row>
    <row r="3" spans="2:21" s="5" customFormat="1" ht="12" customHeight="1">
      <c r="B3" s="50" t="s">
        <v>150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105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2" t="s">
        <v>151</v>
      </c>
      <c r="C6" s="17" t="s">
        <v>34</v>
      </c>
      <c r="D6" s="31">
        <v>24392</v>
      </c>
      <c r="E6" s="31">
        <v>129823</v>
      </c>
      <c r="F6" s="31">
        <v>128</v>
      </c>
      <c r="G6" s="31">
        <f>SUM(D6:F6)</f>
        <v>154343</v>
      </c>
      <c r="H6" s="31">
        <v>340</v>
      </c>
      <c r="I6" s="31">
        <v>2590</v>
      </c>
      <c r="J6" s="31">
        <f>SUM(H6:I6)</f>
        <v>2930</v>
      </c>
      <c r="K6" s="31">
        <v>9384</v>
      </c>
      <c r="L6" s="31">
        <v>525178</v>
      </c>
      <c r="M6" s="31">
        <f>SUM(K6:L6)</f>
        <v>534562</v>
      </c>
      <c r="N6" s="31">
        <v>9257</v>
      </c>
      <c r="O6" s="31">
        <v>5338</v>
      </c>
      <c r="P6" s="31">
        <f>SUM(N6:O6)</f>
        <v>14595</v>
      </c>
      <c r="Q6" s="31">
        <f>SUM(P6,M6,J6,G6)</f>
        <v>706430</v>
      </c>
      <c r="R6" s="31">
        <v>16706</v>
      </c>
      <c r="S6" s="31">
        <f>SUM(Q6:R6)</f>
        <v>723136</v>
      </c>
      <c r="T6" s="31" t="s">
        <v>144</v>
      </c>
      <c r="U6" s="31" t="s">
        <v>144</v>
      </c>
    </row>
    <row r="7" spans="2:21" s="2" customFormat="1" ht="12" customHeight="1">
      <c r="B7" s="43"/>
      <c r="C7" s="18" t="s">
        <v>31</v>
      </c>
      <c r="D7" s="31">
        <v>9750</v>
      </c>
      <c r="E7" s="31">
        <v>866</v>
      </c>
      <c r="F7" s="31">
        <v>582</v>
      </c>
      <c r="G7" s="31">
        <f aca="true" t="shared" si="0" ref="G7:G47">SUM(D7:F7)</f>
        <v>11198</v>
      </c>
      <c r="H7" s="31">
        <v>1018</v>
      </c>
      <c r="I7" s="31">
        <v>107</v>
      </c>
      <c r="J7" s="31">
        <f aca="true" t="shared" si="1" ref="J7:J47">SUM(H7:I7)</f>
        <v>1125</v>
      </c>
      <c r="K7" s="31" t="s">
        <v>143</v>
      </c>
      <c r="L7" s="31">
        <v>2516</v>
      </c>
      <c r="M7" s="31">
        <f aca="true" t="shared" si="2" ref="M7:M47">SUM(K7:L7)</f>
        <v>2516</v>
      </c>
      <c r="N7" s="31">
        <v>1385</v>
      </c>
      <c r="O7" s="31">
        <v>13</v>
      </c>
      <c r="P7" s="31">
        <f aca="true" t="shared" si="3" ref="P7:P47">SUM(N7:O7)</f>
        <v>1398</v>
      </c>
      <c r="Q7" s="31">
        <f aca="true" t="shared" si="4" ref="Q7:Q47">SUM(P7,M7,J7,G7)</f>
        <v>16237</v>
      </c>
      <c r="R7" s="31" t="s">
        <v>143</v>
      </c>
      <c r="S7" s="31">
        <f aca="true" t="shared" si="5" ref="S7:S47">SUM(Q7:R7)</f>
        <v>16237</v>
      </c>
      <c r="T7" s="31" t="s">
        <v>145</v>
      </c>
      <c r="U7" s="31" t="s">
        <v>145</v>
      </c>
    </row>
    <row r="8" spans="2:21" s="2" customFormat="1" ht="12" customHeight="1">
      <c r="B8" s="44"/>
      <c r="C8" s="18" t="s">
        <v>33</v>
      </c>
      <c r="D8" s="31">
        <f>SUM(D6:D7)</f>
        <v>34142</v>
      </c>
      <c r="E8" s="31">
        <f aca="true" t="shared" si="6" ref="E8:R8">SUM(E6:E7)</f>
        <v>130689</v>
      </c>
      <c r="F8" s="31">
        <f t="shared" si="6"/>
        <v>710</v>
      </c>
      <c r="G8" s="31">
        <f t="shared" si="0"/>
        <v>165541</v>
      </c>
      <c r="H8" s="31">
        <f t="shared" si="6"/>
        <v>1358</v>
      </c>
      <c r="I8" s="31">
        <f t="shared" si="6"/>
        <v>2697</v>
      </c>
      <c r="J8" s="31">
        <f t="shared" si="1"/>
        <v>4055</v>
      </c>
      <c r="K8" s="31">
        <f t="shared" si="6"/>
        <v>9384</v>
      </c>
      <c r="L8" s="31">
        <f t="shared" si="6"/>
        <v>527694</v>
      </c>
      <c r="M8" s="31">
        <f t="shared" si="2"/>
        <v>537078</v>
      </c>
      <c r="N8" s="31">
        <f t="shared" si="6"/>
        <v>10642</v>
      </c>
      <c r="O8" s="31">
        <f t="shared" si="6"/>
        <v>5351</v>
      </c>
      <c r="P8" s="31">
        <f t="shared" si="3"/>
        <v>15993</v>
      </c>
      <c r="Q8" s="31">
        <f t="shared" si="4"/>
        <v>722667</v>
      </c>
      <c r="R8" s="31">
        <f t="shared" si="6"/>
        <v>16706</v>
      </c>
      <c r="S8" s="31">
        <f t="shared" si="5"/>
        <v>739373</v>
      </c>
      <c r="T8" s="31">
        <v>270447</v>
      </c>
      <c r="U8" s="31">
        <f>SUM(S8:T8)</f>
        <v>1009820</v>
      </c>
    </row>
    <row r="9" spans="2:21" s="2" customFormat="1" ht="12" customHeight="1">
      <c r="B9" s="42">
        <v>60</v>
      </c>
      <c r="C9" s="17" t="s">
        <v>34</v>
      </c>
      <c r="D9" s="23">
        <v>24855</v>
      </c>
      <c r="E9" s="23">
        <v>127644</v>
      </c>
      <c r="F9" s="23">
        <v>121</v>
      </c>
      <c r="G9" s="31">
        <f t="shared" si="0"/>
        <v>152620</v>
      </c>
      <c r="H9" s="23">
        <v>346</v>
      </c>
      <c r="I9" s="23">
        <v>2629</v>
      </c>
      <c r="J9" s="31">
        <f t="shared" si="1"/>
        <v>2975</v>
      </c>
      <c r="K9" s="23">
        <v>9785</v>
      </c>
      <c r="L9" s="23">
        <v>542151</v>
      </c>
      <c r="M9" s="31">
        <f t="shared" si="2"/>
        <v>551936</v>
      </c>
      <c r="N9" s="23">
        <v>9636</v>
      </c>
      <c r="O9" s="23">
        <v>5675</v>
      </c>
      <c r="P9" s="31">
        <f t="shared" si="3"/>
        <v>15311</v>
      </c>
      <c r="Q9" s="31">
        <f t="shared" si="4"/>
        <v>722842</v>
      </c>
      <c r="R9" s="23">
        <v>18283</v>
      </c>
      <c r="S9" s="31">
        <f t="shared" si="5"/>
        <v>741125</v>
      </c>
      <c r="T9" s="31" t="s">
        <v>144</v>
      </c>
      <c r="U9" s="31" t="s">
        <v>144</v>
      </c>
    </row>
    <row r="10" spans="2:21" s="2" customFormat="1" ht="12" customHeight="1">
      <c r="B10" s="43"/>
      <c r="C10" s="18" t="s">
        <v>31</v>
      </c>
      <c r="D10" s="23">
        <v>10335</v>
      </c>
      <c r="E10" s="23">
        <v>888</v>
      </c>
      <c r="F10" s="23">
        <v>615</v>
      </c>
      <c r="G10" s="31">
        <f t="shared" si="0"/>
        <v>11838</v>
      </c>
      <c r="H10" s="23">
        <v>976</v>
      </c>
      <c r="I10" s="23">
        <v>125</v>
      </c>
      <c r="J10" s="31">
        <f t="shared" si="1"/>
        <v>1101</v>
      </c>
      <c r="K10" s="23">
        <v>1</v>
      </c>
      <c r="L10" s="23">
        <v>2515</v>
      </c>
      <c r="M10" s="31">
        <f t="shared" si="2"/>
        <v>2516</v>
      </c>
      <c r="N10" s="23">
        <v>1503</v>
      </c>
      <c r="O10" s="23">
        <v>13</v>
      </c>
      <c r="P10" s="31">
        <f t="shared" si="3"/>
        <v>1516</v>
      </c>
      <c r="Q10" s="31">
        <f t="shared" si="4"/>
        <v>16971</v>
      </c>
      <c r="R10" s="23" t="s">
        <v>143</v>
      </c>
      <c r="S10" s="31">
        <f t="shared" si="5"/>
        <v>16971</v>
      </c>
      <c r="T10" s="31" t="s">
        <v>145</v>
      </c>
      <c r="U10" s="31" t="s">
        <v>145</v>
      </c>
    </row>
    <row r="11" spans="2:21" s="2" customFormat="1" ht="12" customHeight="1">
      <c r="B11" s="44"/>
      <c r="C11" s="18" t="s">
        <v>33</v>
      </c>
      <c r="D11" s="23">
        <f>SUM(D9:D10)</f>
        <v>35190</v>
      </c>
      <c r="E11" s="23">
        <f aca="true" t="shared" si="7" ref="E11:R11">SUM(E9:E10)</f>
        <v>128532</v>
      </c>
      <c r="F11" s="23">
        <f t="shared" si="7"/>
        <v>736</v>
      </c>
      <c r="G11" s="31">
        <f t="shared" si="0"/>
        <v>164458</v>
      </c>
      <c r="H11" s="23">
        <f t="shared" si="7"/>
        <v>1322</v>
      </c>
      <c r="I11" s="23">
        <f t="shared" si="7"/>
        <v>2754</v>
      </c>
      <c r="J11" s="31">
        <f t="shared" si="1"/>
        <v>4076</v>
      </c>
      <c r="K11" s="23">
        <f t="shared" si="7"/>
        <v>9786</v>
      </c>
      <c r="L11" s="23">
        <f t="shared" si="7"/>
        <v>544666</v>
      </c>
      <c r="M11" s="31">
        <f t="shared" si="2"/>
        <v>554452</v>
      </c>
      <c r="N11" s="23">
        <f t="shared" si="7"/>
        <v>11139</v>
      </c>
      <c r="O11" s="23">
        <f t="shared" si="7"/>
        <v>5688</v>
      </c>
      <c r="P11" s="31">
        <f t="shared" si="3"/>
        <v>16827</v>
      </c>
      <c r="Q11" s="31">
        <f t="shared" si="4"/>
        <v>739813</v>
      </c>
      <c r="R11" s="23">
        <f t="shared" si="7"/>
        <v>18283</v>
      </c>
      <c r="S11" s="31">
        <f t="shared" si="5"/>
        <v>758096</v>
      </c>
      <c r="T11" s="23">
        <v>293603</v>
      </c>
      <c r="U11" s="23">
        <f>SUM(S11:T11)</f>
        <v>1051699</v>
      </c>
    </row>
    <row r="12" spans="2:21" s="6" customFormat="1" ht="12" customHeight="1">
      <c r="B12" s="45">
        <v>61</v>
      </c>
      <c r="C12" s="19" t="s">
        <v>34</v>
      </c>
      <c r="D12" s="26">
        <v>25385</v>
      </c>
      <c r="E12" s="26">
        <v>126011</v>
      </c>
      <c r="F12" s="26">
        <v>112</v>
      </c>
      <c r="G12" s="32">
        <f t="shared" si="0"/>
        <v>151508</v>
      </c>
      <c r="H12" s="26">
        <v>366</v>
      </c>
      <c r="I12" s="26">
        <v>2630</v>
      </c>
      <c r="J12" s="32">
        <f t="shared" si="1"/>
        <v>2996</v>
      </c>
      <c r="K12" s="26">
        <v>10378</v>
      </c>
      <c r="L12" s="26">
        <v>560178</v>
      </c>
      <c r="M12" s="32">
        <f t="shared" si="2"/>
        <v>570556</v>
      </c>
      <c r="N12" s="26">
        <v>10184</v>
      </c>
      <c r="O12" s="26">
        <v>6007</v>
      </c>
      <c r="P12" s="32">
        <f t="shared" si="3"/>
        <v>16191</v>
      </c>
      <c r="Q12" s="32">
        <f t="shared" si="4"/>
        <v>741251</v>
      </c>
      <c r="R12" s="26">
        <v>19375</v>
      </c>
      <c r="S12" s="32">
        <f t="shared" si="5"/>
        <v>760626</v>
      </c>
      <c r="T12" s="31" t="s">
        <v>144</v>
      </c>
      <c r="U12" s="31" t="s">
        <v>144</v>
      </c>
    </row>
    <row r="13" spans="2:21" s="6" customFormat="1" ht="12" customHeight="1">
      <c r="B13" s="46"/>
      <c r="C13" s="20" t="s">
        <v>31</v>
      </c>
      <c r="D13" s="26">
        <v>10975</v>
      </c>
      <c r="E13" s="26">
        <v>907</v>
      </c>
      <c r="F13" s="26">
        <v>617</v>
      </c>
      <c r="G13" s="32">
        <f t="shared" si="0"/>
        <v>12499</v>
      </c>
      <c r="H13" s="26">
        <v>966</v>
      </c>
      <c r="I13" s="26">
        <v>141</v>
      </c>
      <c r="J13" s="32">
        <f t="shared" si="1"/>
        <v>1107</v>
      </c>
      <c r="K13" s="26">
        <v>2</v>
      </c>
      <c r="L13" s="26">
        <v>2516</v>
      </c>
      <c r="M13" s="32">
        <f t="shared" si="2"/>
        <v>2518</v>
      </c>
      <c r="N13" s="26">
        <v>1631</v>
      </c>
      <c r="O13" s="26">
        <v>10</v>
      </c>
      <c r="P13" s="32">
        <f t="shared" si="3"/>
        <v>1641</v>
      </c>
      <c r="Q13" s="32">
        <f t="shared" si="4"/>
        <v>17765</v>
      </c>
      <c r="R13" s="26">
        <v>0</v>
      </c>
      <c r="S13" s="32">
        <f t="shared" si="5"/>
        <v>17765</v>
      </c>
      <c r="T13" s="31" t="s">
        <v>144</v>
      </c>
      <c r="U13" s="31" t="s">
        <v>144</v>
      </c>
    </row>
    <row r="14" spans="2:22" s="6" customFormat="1" ht="12" customHeight="1">
      <c r="B14" s="47"/>
      <c r="C14" s="20" t="s">
        <v>33</v>
      </c>
      <c r="D14" s="26">
        <f>SUM(D12:D13)</f>
        <v>36360</v>
      </c>
      <c r="E14" s="26">
        <f aca="true" t="shared" si="8" ref="E14:R14">SUM(E12:E13)</f>
        <v>126918</v>
      </c>
      <c r="F14" s="26">
        <f t="shared" si="8"/>
        <v>729</v>
      </c>
      <c r="G14" s="32">
        <f t="shared" si="0"/>
        <v>164007</v>
      </c>
      <c r="H14" s="26">
        <f t="shared" si="8"/>
        <v>1332</v>
      </c>
      <c r="I14" s="26">
        <f t="shared" si="8"/>
        <v>2771</v>
      </c>
      <c r="J14" s="32">
        <f t="shared" si="1"/>
        <v>4103</v>
      </c>
      <c r="K14" s="26">
        <f t="shared" si="8"/>
        <v>10380</v>
      </c>
      <c r="L14" s="26">
        <f t="shared" si="8"/>
        <v>562694</v>
      </c>
      <c r="M14" s="32">
        <f t="shared" si="2"/>
        <v>573074</v>
      </c>
      <c r="N14" s="26">
        <f t="shared" si="8"/>
        <v>11815</v>
      </c>
      <c r="O14" s="26">
        <f t="shared" si="8"/>
        <v>6017</v>
      </c>
      <c r="P14" s="32">
        <f t="shared" si="3"/>
        <v>17832</v>
      </c>
      <c r="Q14" s="32">
        <f t="shared" si="4"/>
        <v>759016</v>
      </c>
      <c r="R14" s="26">
        <f t="shared" si="8"/>
        <v>19375</v>
      </c>
      <c r="S14" s="32">
        <f t="shared" si="5"/>
        <v>778391</v>
      </c>
      <c r="T14" s="26">
        <v>317746</v>
      </c>
      <c r="U14" s="26">
        <f>SUM(S14:T14)</f>
        <v>1096137</v>
      </c>
      <c r="V14" s="30"/>
    </row>
    <row r="15" spans="2:21" s="2" customFormat="1" ht="12" customHeight="1">
      <c r="B15" s="42" t="s">
        <v>106</v>
      </c>
      <c r="C15" s="17" t="s">
        <v>107</v>
      </c>
      <c r="D15" s="23">
        <v>3277</v>
      </c>
      <c r="E15" s="23">
        <v>19923</v>
      </c>
      <c r="F15" s="23">
        <v>11</v>
      </c>
      <c r="G15" s="31">
        <f t="shared" si="0"/>
        <v>23211</v>
      </c>
      <c r="H15" s="23">
        <v>43</v>
      </c>
      <c r="I15" s="23">
        <v>278</v>
      </c>
      <c r="J15" s="31">
        <f t="shared" si="1"/>
        <v>321</v>
      </c>
      <c r="K15" s="23">
        <v>1577</v>
      </c>
      <c r="L15" s="23">
        <v>85984</v>
      </c>
      <c r="M15" s="31">
        <f t="shared" si="2"/>
        <v>87561</v>
      </c>
      <c r="N15" s="23">
        <v>1859</v>
      </c>
      <c r="O15" s="23">
        <v>594</v>
      </c>
      <c r="P15" s="31">
        <f t="shared" si="3"/>
        <v>2453</v>
      </c>
      <c r="Q15" s="31">
        <f t="shared" si="4"/>
        <v>113546</v>
      </c>
      <c r="R15" s="23">
        <v>2934</v>
      </c>
      <c r="S15" s="31">
        <f t="shared" si="5"/>
        <v>116480</v>
      </c>
      <c r="T15" s="31" t="s">
        <v>145</v>
      </c>
      <c r="U15" s="31" t="s">
        <v>145</v>
      </c>
    </row>
    <row r="16" spans="2:21" s="2" customFormat="1" ht="12" customHeight="1">
      <c r="B16" s="48"/>
      <c r="C16" s="18" t="s">
        <v>31</v>
      </c>
      <c r="D16" s="23">
        <v>1480</v>
      </c>
      <c r="E16" s="23">
        <v>201</v>
      </c>
      <c r="F16" s="23">
        <v>100</v>
      </c>
      <c r="G16" s="31">
        <f t="shared" si="0"/>
        <v>1781</v>
      </c>
      <c r="H16" s="23">
        <v>188</v>
      </c>
      <c r="I16" s="23">
        <v>9</v>
      </c>
      <c r="J16" s="31">
        <f t="shared" si="1"/>
        <v>197</v>
      </c>
      <c r="K16" s="23" t="s">
        <v>143</v>
      </c>
      <c r="L16" s="23">
        <v>577</v>
      </c>
      <c r="M16" s="31">
        <f t="shared" si="2"/>
        <v>577</v>
      </c>
      <c r="N16" s="23">
        <v>288</v>
      </c>
      <c r="O16" s="23">
        <v>7</v>
      </c>
      <c r="P16" s="31">
        <f t="shared" si="3"/>
        <v>295</v>
      </c>
      <c r="Q16" s="31">
        <f t="shared" si="4"/>
        <v>2850</v>
      </c>
      <c r="R16" s="23" t="s">
        <v>143</v>
      </c>
      <c r="S16" s="31">
        <f t="shared" si="5"/>
        <v>2850</v>
      </c>
      <c r="T16" s="31" t="s">
        <v>145</v>
      </c>
      <c r="U16" s="31" t="s">
        <v>145</v>
      </c>
    </row>
    <row r="17" spans="2:21" s="2" customFormat="1" ht="12" customHeight="1">
      <c r="B17" s="49"/>
      <c r="C17" s="18" t="s">
        <v>33</v>
      </c>
      <c r="D17" s="23">
        <f>SUM(D15:D16)</f>
        <v>4757</v>
      </c>
      <c r="E17" s="23">
        <f aca="true" t="shared" si="9" ref="E17:R17">SUM(E15:E16)</f>
        <v>20124</v>
      </c>
      <c r="F17" s="23">
        <f t="shared" si="9"/>
        <v>111</v>
      </c>
      <c r="G17" s="31">
        <f t="shared" si="0"/>
        <v>24992</v>
      </c>
      <c r="H17" s="23">
        <f t="shared" si="9"/>
        <v>231</v>
      </c>
      <c r="I17" s="23">
        <f t="shared" si="9"/>
        <v>287</v>
      </c>
      <c r="J17" s="31">
        <f t="shared" si="1"/>
        <v>518</v>
      </c>
      <c r="K17" s="23">
        <f t="shared" si="9"/>
        <v>1577</v>
      </c>
      <c r="L17" s="23">
        <f t="shared" si="9"/>
        <v>86561</v>
      </c>
      <c r="M17" s="31">
        <f t="shared" si="2"/>
        <v>88138</v>
      </c>
      <c r="N17" s="23">
        <f t="shared" si="9"/>
        <v>2147</v>
      </c>
      <c r="O17" s="23">
        <f t="shared" si="9"/>
        <v>601</v>
      </c>
      <c r="P17" s="31">
        <f t="shared" si="3"/>
        <v>2748</v>
      </c>
      <c r="Q17" s="31">
        <f t="shared" si="4"/>
        <v>116396</v>
      </c>
      <c r="R17" s="23">
        <f t="shared" si="9"/>
        <v>2934</v>
      </c>
      <c r="S17" s="31">
        <f t="shared" si="5"/>
        <v>119330</v>
      </c>
      <c r="T17" s="31">
        <v>41736</v>
      </c>
      <c r="U17" s="31">
        <f>SUM(S17:T17)</f>
        <v>161066</v>
      </c>
    </row>
    <row r="18" spans="2:21" s="2" customFormat="1" ht="12" customHeight="1">
      <c r="B18" s="42" t="s">
        <v>1</v>
      </c>
      <c r="C18" s="17" t="s">
        <v>29</v>
      </c>
      <c r="D18" s="23">
        <v>2576</v>
      </c>
      <c r="E18" s="23">
        <v>16967</v>
      </c>
      <c r="F18" s="23">
        <v>9</v>
      </c>
      <c r="G18" s="31">
        <f t="shared" si="0"/>
        <v>19552</v>
      </c>
      <c r="H18" s="23">
        <v>38</v>
      </c>
      <c r="I18" s="23">
        <v>220</v>
      </c>
      <c r="J18" s="31">
        <f t="shared" si="1"/>
        <v>258</v>
      </c>
      <c r="K18" s="23">
        <v>1719</v>
      </c>
      <c r="L18" s="23">
        <v>69848</v>
      </c>
      <c r="M18" s="31">
        <f t="shared" si="2"/>
        <v>71567</v>
      </c>
      <c r="N18" s="23">
        <v>1363</v>
      </c>
      <c r="O18" s="23">
        <v>214</v>
      </c>
      <c r="P18" s="31">
        <f t="shared" si="3"/>
        <v>1577</v>
      </c>
      <c r="Q18" s="31">
        <f t="shared" si="4"/>
        <v>92954</v>
      </c>
      <c r="R18" s="23">
        <v>2191</v>
      </c>
      <c r="S18" s="31">
        <f t="shared" si="5"/>
        <v>95145</v>
      </c>
      <c r="T18" s="31" t="s">
        <v>145</v>
      </c>
      <c r="U18" s="31" t="s">
        <v>145</v>
      </c>
    </row>
    <row r="19" spans="2:21" s="2" customFormat="1" ht="12" customHeight="1">
      <c r="B19" s="52"/>
      <c r="C19" s="18" t="s">
        <v>31</v>
      </c>
      <c r="D19" s="23">
        <v>1746</v>
      </c>
      <c r="E19" s="23">
        <v>236</v>
      </c>
      <c r="F19" s="23">
        <v>78</v>
      </c>
      <c r="G19" s="31">
        <f t="shared" si="0"/>
        <v>2060</v>
      </c>
      <c r="H19" s="23">
        <v>181</v>
      </c>
      <c r="I19" s="23">
        <v>31</v>
      </c>
      <c r="J19" s="31">
        <f t="shared" si="1"/>
        <v>212</v>
      </c>
      <c r="K19" s="23">
        <v>1</v>
      </c>
      <c r="L19" s="23">
        <v>533</v>
      </c>
      <c r="M19" s="31">
        <f t="shared" si="2"/>
        <v>534</v>
      </c>
      <c r="N19" s="23">
        <v>283</v>
      </c>
      <c r="O19" s="23">
        <v>3</v>
      </c>
      <c r="P19" s="31">
        <f t="shared" si="3"/>
        <v>286</v>
      </c>
      <c r="Q19" s="31">
        <f t="shared" si="4"/>
        <v>3092</v>
      </c>
      <c r="R19" s="23">
        <v>0</v>
      </c>
      <c r="S19" s="31">
        <f t="shared" si="5"/>
        <v>3092</v>
      </c>
      <c r="T19" s="31" t="s">
        <v>145</v>
      </c>
      <c r="U19" s="31" t="s">
        <v>145</v>
      </c>
    </row>
    <row r="20" spans="2:21" s="2" customFormat="1" ht="12" customHeight="1">
      <c r="B20" s="53"/>
      <c r="C20" s="18" t="s">
        <v>33</v>
      </c>
      <c r="D20" s="23">
        <f>SUM(D18:D19)</f>
        <v>4322</v>
      </c>
      <c r="E20" s="23">
        <f aca="true" t="shared" si="10" ref="E20:R20">SUM(E18:E19)</f>
        <v>17203</v>
      </c>
      <c r="F20" s="23">
        <f t="shared" si="10"/>
        <v>87</v>
      </c>
      <c r="G20" s="31">
        <f t="shared" si="0"/>
        <v>21612</v>
      </c>
      <c r="H20" s="23">
        <f t="shared" si="10"/>
        <v>219</v>
      </c>
      <c r="I20" s="23">
        <f t="shared" si="10"/>
        <v>251</v>
      </c>
      <c r="J20" s="31">
        <f t="shared" si="1"/>
        <v>470</v>
      </c>
      <c r="K20" s="23">
        <f t="shared" si="10"/>
        <v>1720</v>
      </c>
      <c r="L20" s="23">
        <f t="shared" si="10"/>
        <v>70381</v>
      </c>
      <c r="M20" s="31">
        <f t="shared" si="2"/>
        <v>72101</v>
      </c>
      <c r="N20" s="23">
        <f t="shared" si="10"/>
        <v>1646</v>
      </c>
      <c r="O20" s="23">
        <f t="shared" si="10"/>
        <v>217</v>
      </c>
      <c r="P20" s="31">
        <f t="shared" si="3"/>
        <v>1863</v>
      </c>
      <c r="Q20" s="31">
        <f t="shared" si="4"/>
        <v>96046</v>
      </c>
      <c r="R20" s="23">
        <f t="shared" si="10"/>
        <v>2191</v>
      </c>
      <c r="S20" s="31">
        <f t="shared" si="5"/>
        <v>98237</v>
      </c>
      <c r="T20" s="23">
        <v>29284</v>
      </c>
      <c r="U20" s="23">
        <f>SUM(S20:T20)</f>
        <v>127521</v>
      </c>
    </row>
    <row r="21" spans="2:21" s="2" customFormat="1" ht="12" customHeight="1">
      <c r="B21" s="42" t="s">
        <v>2</v>
      </c>
      <c r="C21" s="17" t="s">
        <v>29</v>
      </c>
      <c r="D21" s="23">
        <v>978</v>
      </c>
      <c r="E21" s="23">
        <v>7088</v>
      </c>
      <c r="F21" s="23">
        <v>4</v>
      </c>
      <c r="G21" s="31">
        <f t="shared" si="0"/>
        <v>8070</v>
      </c>
      <c r="H21" s="23">
        <v>21</v>
      </c>
      <c r="I21" s="23">
        <v>101</v>
      </c>
      <c r="J21" s="31">
        <f t="shared" si="1"/>
        <v>122</v>
      </c>
      <c r="K21" s="23">
        <v>716</v>
      </c>
      <c r="L21" s="23">
        <v>33759</v>
      </c>
      <c r="M21" s="31">
        <f t="shared" si="2"/>
        <v>34475</v>
      </c>
      <c r="N21" s="23">
        <v>393</v>
      </c>
      <c r="O21" s="23">
        <v>50</v>
      </c>
      <c r="P21" s="31">
        <f t="shared" si="3"/>
        <v>443</v>
      </c>
      <c r="Q21" s="31">
        <f t="shared" si="4"/>
        <v>43110</v>
      </c>
      <c r="R21" s="23">
        <v>1230</v>
      </c>
      <c r="S21" s="31">
        <f t="shared" si="5"/>
        <v>44340</v>
      </c>
      <c r="T21" s="31" t="s">
        <v>145</v>
      </c>
      <c r="U21" s="31" t="s">
        <v>145</v>
      </c>
    </row>
    <row r="22" spans="2:21" s="2" customFormat="1" ht="12" customHeight="1">
      <c r="B22" s="52"/>
      <c r="C22" s="18" t="s">
        <v>31</v>
      </c>
      <c r="D22" s="23">
        <v>474</v>
      </c>
      <c r="E22" s="23">
        <v>36</v>
      </c>
      <c r="F22" s="23">
        <v>3</v>
      </c>
      <c r="G22" s="31">
        <f t="shared" si="0"/>
        <v>513</v>
      </c>
      <c r="H22" s="23">
        <v>52</v>
      </c>
      <c r="I22" s="23">
        <v>5</v>
      </c>
      <c r="J22" s="31">
        <f t="shared" si="1"/>
        <v>57</v>
      </c>
      <c r="K22" s="23" t="s">
        <v>143</v>
      </c>
      <c r="L22" s="23">
        <v>184</v>
      </c>
      <c r="M22" s="31">
        <f t="shared" si="2"/>
        <v>184</v>
      </c>
      <c r="N22" s="23">
        <v>116</v>
      </c>
      <c r="O22" s="23" t="s">
        <v>143</v>
      </c>
      <c r="P22" s="31">
        <f t="shared" si="3"/>
        <v>116</v>
      </c>
      <c r="Q22" s="31">
        <f t="shared" si="4"/>
        <v>870</v>
      </c>
      <c r="R22" s="23" t="s">
        <v>143</v>
      </c>
      <c r="S22" s="31">
        <f t="shared" si="5"/>
        <v>870</v>
      </c>
      <c r="T22" s="31" t="s">
        <v>145</v>
      </c>
      <c r="U22" s="31" t="s">
        <v>145</v>
      </c>
    </row>
    <row r="23" spans="2:21" s="2" customFormat="1" ht="12" customHeight="1">
      <c r="B23" s="53"/>
      <c r="C23" s="18" t="s">
        <v>33</v>
      </c>
      <c r="D23" s="23">
        <f>SUM(D21:D22)</f>
        <v>1452</v>
      </c>
      <c r="E23" s="23">
        <f aca="true" t="shared" si="11" ref="E23:R23">SUM(E21:E22)</f>
        <v>7124</v>
      </c>
      <c r="F23" s="23">
        <f t="shared" si="11"/>
        <v>7</v>
      </c>
      <c r="G23" s="31">
        <f t="shared" si="0"/>
        <v>8583</v>
      </c>
      <c r="H23" s="23">
        <f t="shared" si="11"/>
        <v>73</v>
      </c>
      <c r="I23" s="23">
        <f t="shared" si="11"/>
        <v>106</v>
      </c>
      <c r="J23" s="31">
        <f t="shared" si="1"/>
        <v>179</v>
      </c>
      <c r="K23" s="23">
        <f t="shared" si="11"/>
        <v>716</v>
      </c>
      <c r="L23" s="23">
        <f t="shared" si="11"/>
        <v>33943</v>
      </c>
      <c r="M23" s="31">
        <f t="shared" si="2"/>
        <v>34659</v>
      </c>
      <c r="N23" s="23">
        <f t="shared" si="11"/>
        <v>509</v>
      </c>
      <c r="O23" s="23">
        <f t="shared" si="11"/>
        <v>50</v>
      </c>
      <c r="P23" s="31">
        <f t="shared" si="3"/>
        <v>559</v>
      </c>
      <c r="Q23" s="31">
        <f t="shared" si="4"/>
        <v>43980</v>
      </c>
      <c r="R23" s="23">
        <f t="shared" si="11"/>
        <v>1230</v>
      </c>
      <c r="S23" s="31">
        <f t="shared" si="5"/>
        <v>45210</v>
      </c>
      <c r="T23" s="23">
        <v>18585</v>
      </c>
      <c r="U23" s="23">
        <f>SUM(S23:T23)</f>
        <v>63795</v>
      </c>
    </row>
    <row r="24" spans="2:21" s="2" customFormat="1" ht="12" customHeight="1">
      <c r="B24" s="42" t="s">
        <v>3</v>
      </c>
      <c r="C24" s="17" t="s">
        <v>29</v>
      </c>
      <c r="D24" s="23">
        <v>1645</v>
      </c>
      <c r="E24" s="23">
        <v>6531</v>
      </c>
      <c r="F24" s="23">
        <v>8</v>
      </c>
      <c r="G24" s="31">
        <f t="shared" si="0"/>
        <v>8184</v>
      </c>
      <c r="H24" s="23">
        <v>21</v>
      </c>
      <c r="I24" s="23">
        <v>92</v>
      </c>
      <c r="J24" s="31">
        <f t="shared" si="1"/>
        <v>113</v>
      </c>
      <c r="K24" s="23">
        <v>607</v>
      </c>
      <c r="L24" s="23">
        <v>33960</v>
      </c>
      <c r="M24" s="31">
        <f t="shared" si="2"/>
        <v>34567</v>
      </c>
      <c r="N24" s="23">
        <v>510</v>
      </c>
      <c r="O24" s="23">
        <v>199</v>
      </c>
      <c r="P24" s="31">
        <f t="shared" si="3"/>
        <v>709</v>
      </c>
      <c r="Q24" s="31">
        <f t="shared" si="4"/>
        <v>43573</v>
      </c>
      <c r="R24" s="23">
        <v>1160</v>
      </c>
      <c r="S24" s="31">
        <f t="shared" si="5"/>
        <v>44733</v>
      </c>
      <c r="T24" s="31" t="s">
        <v>145</v>
      </c>
      <c r="U24" s="31" t="s">
        <v>145</v>
      </c>
    </row>
    <row r="25" spans="2:21" s="2" customFormat="1" ht="12" customHeight="1">
      <c r="B25" s="52"/>
      <c r="C25" s="18" t="s">
        <v>31</v>
      </c>
      <c r="D25" s="23">
        <v>468</v>
      </c>
      <c r="E25" s="23">
        <v>40</v>
      </c>
      <c r="F25" s="23">
        <v>16</v>
      </c>
      <c r="G25" s="31">
        <f t="shared" si="0"/>
        <v>524</v>
      </c>
      <c r="H25" s="23">
        <v>68</v>
      </c>
      <c r="I25" s="23">
        <v>6</v>
      </c>
      <c r="J25" s="31">
        <f t="shared" si="1"/>
        <v>74</v>
      </c>
      <c r="K25" s="23" t="s">
        <v>143</v>
      </c>
      <c r="L25" s="23">
        <v>149</v>
      </c>
      <c r="M25" s="31">
        <f t="shared" si="2"/>
        <v>149</v>
      </c>
      <c r="N25" s="23">
        <v>113</v>
      </c>
      <c r="O25" s="23">
        <v>0</v>
      </c>
      <c r="P25" s="31">
        <f t="shared" si="3"/>
        <v>113</v>
      </c>
      <c r="Q25" s="31">
        <f t="shared" si="4"/>
        <v>860</v>
      </c>
      <c r="R25" s="23" t="s">
        <v>143</v>
      </c>
      <c r="S25" s="31">
        <f t="shared" si="5"/>
        <v>860</v>
      </c>
      <c r="T25" s="31" t="s">
        <v>145</v>
      </c>
      <c r="U25" s="31" t="s">
        <v>145</v>
      </c>
    </row>
    <row r="26" spans="2:21" s="2" customFormat="1" ht="12" customHeight="1">
      <c r="B26" s="53"/>
      <c r="C26" s="18" t="s">
        <v>33</v>
      </c>
      <c r="D26" s="23">
        <f>SUM(D24:D25)</f>
        <v>2113</v>
      </c>
      <c r="E26" s="23">
        <f aca="true" t="shared" si="12" ref="E26:R26">SUM(E24:E25)</f>
        <v>6571</v>
      </c>
      <c r="F26" s="23">
        <f t="shared" si="12"/>
        <v>24</v>
      </c>
      <c r="G26" s="31">
        <f t="shared" si="0"/>
        <v>8708</v>
      </c>
      <c r="H26" s="23">
        <f t="shared" si="12"/>
        <v>89</v>
      </c>
      <c r="I26" s="23">
        <f t="shared" si="12"/>
        <v>98</v>
      </c>
      <c r="J26" s="31">
        <f t="shared" si="1"/>
        <v>187</v>
      </c>
      <c r="K26" s="23">
        <f t="shared" si="12"/>
        <v>607</v>
      </c>
      <c r="L26" s="23">
        <f t="shared" si="12"/>
        <v>34109</v>
      </c>
      <c r="M26" s="31">
        <f t="shared" si="2"/>
        <v>34716</v>
      </c>
      <c r="N26" s="23">
        <f t="shared" si="12"/>
        <v>623</v>
      </c>
      <c r="O26" s="23">
        <f t="shared" si="12"/>
        <v>199</v>
      </c>
      <c r="P26" s="31">
        <f t="shared" si="3"/>
        <v>822</v>
      </c>
      <c r="Q26" s="31">
        <f t="shared" si="4"/>
        <v>44433</v>
      </c>
      <c r="R26" s="23">
        <f t="shared" si="12"/>
        <v>1160</v>
      </c>
      <c r="S26" s="31">
        <f t="shared" si="5"/>
        <v>45593</v>
      </c>
      <c r="T26" s="23">
        <v>17941</v>
      </c>
      <c r="U26" s="23">
        <f>SUM(S26:T26)</f>
        <v>63534</v>
      </c>
    </row>
    <row r="27" spans="2:21" s="2" customFormat="1" ht="12" customHeight="1">
      <c r="B27" s="42" t="s">
        <v>4</v>
      </c>
      <c r="C27" s="17" t="s">
        <v>29</v>
      </c>
      <c r="D27" s="23">
        <v>1589</v>
      </c>
      <c r="E27" s="23">
        <v>7236</v>
      </c>
      <c r="F27" s="23">
        <v>5</v>
      </c>
      <c r="G27" s="31">
        <f t="shared" si="0"/>
        <v>8830</v>
      </c>
      <c r="H27" s="23">
        <v>33</v>
      </c>
      <c r="I27" s="23">
        <v>122</v>
      </c>
      <c r="J27" s="31">
        <f t="shared" si="1"/>
        <v>155</v>
      </c>
      <c r="K27" s="23">
        <v>736</v>
      </c>
      <c r="L27" s="23">
        <v>40824</v>
      </c>
      <c r="M27" s="31">
        <f t="shared" si="2"/>
        <v>41560</v>
      </c>
      <c r="N27" s="23">
        <v>478</v>
      </c>
      <c r="O27" s="23">
        <v>223</v>
      </c>
      <c r="P27" s="31">
        <f t="shared" si="3"/>
        <v>701</v>
      </c>
      <c r="Q27" s="31">
        <f t="shared" si="4"/>
        <v>51246</v>
      </c>
      <c r="R27" s="23">
        <v>1336</v>
      </c>
      <c r="S27" s="31">
        <f t="shared" si="5"/>
        <v>52582</v>
      </c>
      <c r="T27" s="31" t="s">
        <v>145</v>
      </c>
      <c r="U27" s="31" t="s">
        <v>145</v>
      </c>
    </row>
    <row r="28" spans="2:21" s="2" customFormat="1" ht="12" customHeight="1">
      <c r="B28" s="52"/>
      <c r="C28" s="18" t="s">
        <v>31</v>
      </c>
      <c r="D28" s="23">
        <v>1029</v>
      </c>
      <c r="E28" s="23">
        <v>35</v>
      </c>
      <c r="F28" s="23">
        <v>137</v>
      </c>
      <c r="G28" s="31">
        <f t="shared" si="0"/>
        <v>1201</v>
      </c>
      <c r="H28" s="23">
        <v>60</v>
      </c>
      <c r="I28" s="23">
        <v>3</v>
      </c>
      <c r="J28" s="31">
        <f t="shared" si="1"/>
        <v>63</v>
      </c>
      <c r="K28" s="23" t="s">
        <v>143</v>
      </c>
      <c r="L28" s="23">
        <v>168</v>
      </c>
      <c r="M28" s="31">
        <f t="shared" si="2"/>
        <v>168</v>
      </c>
      <c r="N28" s="23">
        <v>20</v>
      </c>
      <c r="O28" s="23">
        <v>0</v>
      </c>
      <c r="P28" s="31">
        <f t="shared" si="3"/>
        <v>20</v>
      </c>
      <c r="Q28" s="31">
        <f t="shared" si="4"/>
        <v>1452</v>
      </c>
      <c r="R28" s="23" t="s">
        <v>143</v>
      </c>
      <c r="S28" s="31">
        <f t="shared" si="5"/>
        <v>1452</v>
      </c>
      <c r="T28" s="31" t="s">
        <v>145</v>
      </c>
      <c r="U28" s="31" t="s">
        <v>145</v>
      </c>
    </row>
    <row r="29" spans="2:21" s="2" customFormat="1" ht="12" customHeight="1">
      <c r="B29" s="53"/>
      <c r="C29" s="18" t="s">
        <v>33</v>
      </c>
      <c r="D29" s="23">
        <f>SUM(D27:D28)</f>
        <v>2618</v>
      </c>
      <c r="E29" s="23">
        <f aca="true" t="shared" si="13" ref="E29:O29">SUM(E27:E28)</f>
        <v>7271</v>
      </c>
      <c r="F29" s="23">
        <f t="shared" si="13"/>
        <v>142</v>
      </c>
      <c r="G29" s="31">
        <f t="shared" si="0"/>
        <v>10031</v>
      </c>
      <c r="H29" s="23">
        <f t="shared" si="13"/>
        <v>93</v>
      </c>
      <c r="I29" s="23">
        <f t="shared" si="13"/>
        <v>125</v>
      </c>
      <c r="J29" s="31">
        <f t="shared" si="1"/>
        <v>218</v>
      </c>
      <c r="K29" s="23">
        <f t="shared" si="13"/>
        <v>736</v>
      </c>
      <c r="L29" s="23">
        <f t="shared" si="13"/>
        <v>40992</v>
      </c>
      <c r="M29" s="31">
        <f t="shared" si="2"/>
        <v>41728</v>
      </c>
      <c r="N29" s="23">
        <f t="shared" si="13"/>
        <v>498</v>
      </c>
      <c r="O29" s="23">
        <f t="shared" si="13"/>
        <v>223</v>
      </c>
      <c r="P29" s="31">
        <f t="shared" si="3"/>
        <v>721</v>
      </c>
      <c r="Q29" s="31">
        <f t="shared" si="4"/>
        <v>52698</v>
      </c>
      <c r="R29" s="23">
        <v>1338</v>
      </c>
      <c r="S29" s="31">
        <f t="shared" si="5"/>
        <v>54036</v>
      </c>
      <c r="T29" s="23">
        <v>21692</v>
      </c>
      <c r="U29" s="23">
        <f>SUM(S29:T29)</f>
        <v>75728</v>
      </c>
    </row>
    <row r="30" spans="2:21" s="2" customFormat="1" ht="12" customHeight="1">
      <c r="B30" s="42" t="s">
        <v>5</v>
      </c>
      <c r="C30" s="17" t="s">
        <v>29</v>
      </c>
      <c r="D30" s="23">
        <v>601</v>
      </c>
      <c r="E30" s="23">
        <v>3295</v>
      </c>
      <c r="F30" s="23">
        <v>3</v>
      </c>
      <c r="G30" s="31">
        <f t="shared" si="0"/>
        <v>3899</v>
      </c>
      <c r="H30" s="23">
        <v>9</v>
      </c>
      <c r="I30" s="23">
        <v>60</v>
      </c>
      <c r="J30" s="31">
        <f t="shared" si="1"/>
        <v>69</v>
      </c>
      <c r="K30" s="23">
        <v>202</v>
      </c>
      <c r="L30" s="23">
        <v>11703</v>
      </c>
      <c r="M30" s="31">
        <f t="shared" si="2"/>
        <v>11905</v>
      </c>
      <c r="N30" s="23">
        <v>393</v>
      </c>
      <c r="O30" s="23">
        <v>181</v>
      </c>
      <c r="P30" s="31">
        <f t="shared" si="3"/>
        <v>574</v>
      </c>
      <c r="Q30" s="31">
        <f t="shared" si="4"/>
        <v>16447</v>
      </c>
      <c r="R30" s="23">
        <v>397</v>
      </c>
      <c r="S30" s="31">
        <f t="shared" si="5"/>
        <v>16844</v>
      </c>
      <c r="T30" s="31" t="s">
        <v>145</v>
      </c>
      <c r="U30" s="31" t="s">
        <v>145</v>
      </c>
    </row>
    <row r="31" spans="2:21" s="2" customFormat="1" ht="12" customHeight="1">
      <c r="B31" s="52"/>
      <c r="C31" s="18" t="s">
        <v>31</v>
      </c>
      <c r="D31" s="23">
        <v>245</v>
      </c>
      <c r="E31" s="23">
        <v>27</v>
      </c>
      <c r="F31" s="23">
        <v>7</v>
      </c>
      <c r="G31" s="31">
        <f t="shared" si="0"/>
        <v>279</v>
      </c>
      <c r="H31" s="23">
        <v>86</v>
      </c>
      <c r="I31" s="23">
        <v>10</v>
      </c>
      <c r="J31" s="31">
        <f t="shared" si="1"/>
        <v>96</v>
      </c>
      <c r="K31" s="23" t="s">
        <v>143</v>
      </c>
      <c r="L31" s="23">
        <v>58</v>
      </c>
      <c r="M31" s="31">
        <f t="shared" si="2"/>
        <v>58</v>
      </c>
      <c r="N31" s="23">
        <v>3</v>
      </c>
      <c r="O31" s="23" t="s">
        <v>143</v>
      </c>
      <c r="P31" s="31">
        <f t="shared" si="3"/>
        <v>3</v>
      </c>
      <c r="Q31" s="31">
        <f t="shared" si="4"/>
        <v>436</v>
      </c>
      <c r="R31" s="23" t="s">
        <v>143</v>
      </c>
      <c r="S31" s="31">
        <f t="shared" si="5"/>
        <v>436</v>
      </c>
      <c r="T31" s="31" t="s">
        <v>145</v>
      </c>
      <c r="U31" s="31" t="s">
        <v>145</v>
      </c>
    </row>
    <row r="32" spans="2:21" s="2" customFormat="1" ht="12" customHeight="1">
      <c r="B32" s="53"/>
      <c r="C32" s="18" t="s">
        <v>33</v>
      </c>
      <c r="D32" s="23">
        <f>SUM(D30:D31)</f>
        <v>846</v>
      </c>
      <c r="E32" s="23">
        <f aca="true" t="shared" si="14" ref="E32:R32">SUM(E30:E31)</f>
        <v>3322</v>
      </c>
      <c r="F32" s="23">
        <f t="shared" si="14"/>
        <v>10</v>
      </c>
      <c r="G32" s="31">
        <f t="shared" si="0"/>
        <v>4178</v>
      </c>
      <c r="H32" s="23">
        <f t="shared" si="14"/>
        <v>95</v>
      </c>
      <c r="I32" s="23">
        <f t="shared" si="14"/>
        <v>70</v>
      </c>
      <c r="J32" s="31">
        <f t="shared" si="1"/>
        <v>165</v>
      </c>
      <c r="K32" s="23">
        <f t="shared" si="14"/>
        <v>202</v>
      </c>
      <c r="L32" s="23">
        <f t="shared" si="14"/>
        <v>11761</v>
      </c>
      <c r="M32" s="31">
        <f t="shared" si="2"/>
        <v>11963</v>
      </c>
      <c r="N32" s="23">
        <f t="shared" si="14"/>
        <v>396</v>
      </c>
      <c r="O32" s="23">
        <f t="shared" si="14"/>
        <v>181</v>
      </c>
      <c r="P32" s="31">
        <f t="shared" si="3"/>
        <v>577</v>
      </c>
      <c r="Q32" s="31">
        <f t="shared" si="4"/>
        <v>16883</v>
      </c>
      <c r="R32" s="23">
        <f t="shared" si="14"/>
        <v>397</v>
      </c>
      <c r="S32" s="31">
        <f t="shared" si="5"/>
        <v>17280</v>
      </c>
      <c r="T32" s="23">
        <v>8082</v>
      </c>
      <c r="U32" s="23">
        <f>SUM(S32:T32)</f>
        <v>25362</v>
      </c>
    </row>
    <row r="33" spans="2:21" s="2" customFormat="1" ht="12" customHeight="1">
      <c r="B33" s="42" t="s">
        <v>6</v>
      </c>
      <c r="C33" s="17" t="s">
        <v>29</v>
      </c>
      <c r="D33" s="23">
        <v>794</v>
      </c>
      <c r="E33" s="23">
        <v>4185</v>
      </c>
      <c r="F33" s="23">
        <v>3</v>
      </c>
      <c r="G33" s="31">
        <f t="shared" si="0"/>
        <v>4982</v>
      </c>
      <c r="H33" s="23">
        <v>7</v>
      </c>
      <c r="I33" s="23">
        <v>62</v>
      </c>
      <c r="J33" s="31">
        <f t="shared" si="1"/>
        <v>69</v>
      </c>
      <c r="K33" s="23">
        <v>370</v>
      </c>
      <c r="L33" s="23">
        <v>20708</v>
      </c>
      <c r="M33" s="31">
        <f t="shared" si="2"/>
        <v>21078</v>
      </c>
      <c r="N33" s="23">
        <v>263</v>
      </c>
      <c r="O33" s="23">
        <v>151</v>
      </c>
      <c r="P33" s="31">
        <f t="shared" si="3"/>
        <v>414</v>
      </c>
      <c r="Q33" s="31">
        <f t="shared" si="4"/>
        <v>26543</v>
      </c>
      <c r="R33" s="23">
        <v>617</v>
      </c>
      <c r="S33" s="31">
        <f t="shared" si="5"/>
        <v>27160</v>
      </c>
      <c r="T33" s="31" t="s">
        <v>145</v>
      </c>
      <c r="U33" s="31" t="s">
        <v>145</v>
      </c>
    </row>
    <row r="34" spans="2:21" s="2" customFormat="1" ht="12" customHeight="1">
      <c r="B34" s="52"/>
      <c r="C34" s="18" t="s">
        <v>31</v>
      </c>
      <c r="D34" s="23">
        <v>466</v>
      </c>
      <c r="E34" s="23">
        <v>88</v>
      </c>
      <c r="F34" s="23">
        <v>15</v>
      </c>
      <c r="G34" s="31">
        <f t="shared" si="0"/>
        <v>569</v>
      </c>
      <c r="H34" s="23">
        <v>42</v>
      </c>
      <c r="I34" s="23">
        <v>4</v>
      </c>
      <c r="J34" s="31">
        <f t="shared" si="1"/>
        <v>46</v>
      </c>
      <c r="K34" s="23" t="s">
        <v>143</v>
      </c>
      <c r="L34" s="23">
        <v>81</v>
      </c>
      <c r="M34" s="31">
        <f t="shared" si="2"/>
        <v>81</v>
      </c>
      <c r="N34" s="23">
        <v>85</v>
      </c>
      <c r="O34" s="23" t="s">
        <v>143</v>
      </c>
      <c r="P34" s="31">
        <f t="shared" si="3"/>
        <v>85</v>
      </c>
      <c r="Q34" s="31">
        <f t="shared" si="4"/>
        <v>781</v>
      </c>
      <c r="R34" s="23" t="s">
        <v>143</v>
      </c>
      <c r="S34" s="31">
        <f t="shared" si="5"/>
        <v>781</v>
      </c>
      <c r="T34" s="31" t="s">
        <v>145</v>
      </c>
      <c r="U34" s="31" t="s">
        <v>145</v>
      </c>
    </row>
    <row r="35" spans="2:21" s="2" customFormat="1" ht="12" customHeight="1">
      <c r="B35" s="53"/>
      <c r="C35" s="18" t="s">
        <v>33</v>
      </c>
      <c r="D35" s="23">
        <f>SUM(D33:D34)</f>
        <v>1260</v>
      </c>
      <c r="E35" s="23">
        <f aca="true" t="shared" si="15" ref="E35:O35">SUM(E33:E34)</f>
        <v>4273</v>
      </c>
      <c r="F35" s="23">
        <f t="shared" si="15"/>
        <v>18</v>
      </c>
      <c r="G35" s="31">
        <f t="shared" si="0"/>
        <v>5551</v>
      </c>
      <c r="H35" s="23">
        <f t="shared" si="15"/>
        <v>49</v>
      </c>
      <c r="I35" s="23">
        <f t="shared" si="15"/>
        <v>66</v>
      </c>
      <c r="J35" s="31">
        <f t="shared" si="1"/>
        <v>115</v>
      </c>
      <c r="K35" s="23">
        <f t="shared" si="15"/>
        <v>370</v>
      </c>
      <c r="L35" s="23">
        <f t="shared" si="15"/>
        <v>20789</v>
      </c>
      <c r="M35" s="31">
        <f t="shared" si="2"/>
        <v>21159</v>
      </c>
      <c r="N35" s="23">
        <f t="shared" si="15"/>
        <v>348</v>
      </c>
      <c r="O35" s="23">
        <f t="shared" si="15"/>
        <v>151</v>
      </c>
      <c r="P35" s="31">
        <f t="shared" si="3"/>
        <v>499</v>
      </c>
      <c r="Q35" s="31">
        <f t="shared" si="4"/>
        <v>27324</v>
      </c>
      <c r="R35" s="23">
        <v>619</v>
      </c>
      <c r="S35" s="31">
        <f t="shared" si="5"/>
        <v>27943</v>
      </c>
      <c r="T35" s="23">
        <v>10107</v>
      </c>
      <c r="U35" s="23">
        <f>SUM(S35:T35)</f>
        <v>38050</v>
      </c>
    </row>
    <row r="36" spans="2:21" s="2" customFormat="1" ht="12" customHeight="1">
      <c r="B36" s="42" t="s">
        <v>7</v>
      </c>
      <c r="C36" s="17" t="s">
        <v>29</v>
      </c>
      <c r="D36" s="23">
        <v>587</v>
      </c>
      <c r="E36" s="23">
        <v>2725</v>
      </c>
      <c r="F36" s="23" t="s">
        <v>143</v>
      </c>
      <c r="G36" s="31">
        <f t="shared" si="0"/>
        <v>3312</v>
      </c>
      <c r="H36" s="23">
        <v>3</v>
      </c>
      <c r="I36" s="23">
        <v>80</v>
      </c>
      <c r="J36" s="31">
        <f t="shared" si="1"/>
        <v>83</v>
      </c>
      <c r="K36" s="23">
        <v>230</v>
      </c>
      <c r="L36" s="23">
        <v>13387</v>
      </c>
      <c r="M36" s="31">
        <f t="shared" si="2"/>
        <v>13617</v>
      </c>
      <c r="N36" s="23">
        <v>354</v>
      </c>
      <c r="O36" s="23">
        <v>104</v>
      </c>
      <c r="P36" s="31">
        <f t="shared" si="3"/>
        <v>458</v>
      </c>
      <c r="Q36" s="31">
        <f t="shared" si="4"/>
        <v>17470</v>
      </c>
      <c r="R36" s="23">
        <v>532</v>
      </c>
      <c r="S36" s="31">
        <f t="shared" si="5"/>
        <v>18002</v>
      </c>
      <c r="T36" s="31" t="s">
        <v>145</v>
      </c>
      <c r="U36" s="31" t="s">
        <v>145</v>
      </c>
    </row>
    <row r="37" spans="2:21" s="2" customFormat="1" ht="12" customHeight="1">
      <c r="B37" s="52"/>
      <c r="C37" s="18" t="s">
        <v>31</v>
      </c>
      <c r="D37" s="23">
        <v>241</v>
      </c>
      <c r="E37" s="23">
        <v>31</v>
      </c>
      <c r="F37" s="23">
        <v>11</v>
      </c>
      <c r="G37" s="31">
        <f t="shared" si="0"/>
        <v>283</v>
      </c>
      <c r="H37" s="23">
        <v>65</v>
      </c>
      <c r="I37" s="23" t="s">
        <v>143</v>
      </c>
      <c r="J37" s="31">
        <f t="shared" si="1"/>
        <v>65</v>
      </c>
      <c r="K37" s="23" t="s">
        <v>143</v>
      </c>
      <c r="L37" s="23">
        <v>96</v>
      </c>
      <c r="M37" s="31">
        <f t="shared" si="2"/>
        <v>96</v>
      </c>
      <c r="N37" s="23">
        <v>56</v>
      </c>
      <c r="O37" s="23" t="s">
        <v>143</v>
      </c>
      <c r="P37" s="31">
        <f t="shared" si="3"/>
        <v>56</v>
      </c>
      <c r="Q37" s="31">
        <f t="shared" si="4"/>
        <v>500</v>
      </c>
      <c r="R37" s="23" t="s">
        <v>143</v>
      </c>
      <c r="S37" s="31">
        <f t="shared" si="5"/>
        <v>500</v>
      </c>
      <c r="T37" s="31" t="s">
        <v>145</v>
      </c>
      <c r="U37" s="31" t="s">
        <v>145</v>
      </c>
    </row>
    <row r="38" spans="2:21" s="2" customFormat="1" ht="12" customHeight="1">
      <c r="B38" s="53"/>
      <c r="C38" s="18" t="s">
        <v>33</v>
      </c>
      <c r="D38" s="23">
        <f>SUM(D36:D37)</f>
        <v>828</v>
      </c>
      <c r="E38" s="23">
        <f aca="true" t="shared" si="16" ref="E38:R38">SUM(E36:E37)</f>
        <v>2756</v>
      </c>
      <c r="F38" s="23">
        <f t="shared" si="16"/>
        <v>11</v>
      </c>
      <c r="G38" s="31">
        <f t="shared" si="0"/>
        <v>3595</v>
      </c>
      <c r="H38" s="23">
        <f t="shared" si="16"/>
        <v>68</v>
      </c>
      <c r="I38" s="23">
        <f t="shared" si="16"/>
        <v>80</v>
      </c>
      <c r="J38" s="31">
        <f t="shared" si="1"/>
        <v>148</v>
      </c>
      <c r="K38" s="23">
        <f t="shared" si="16"/>
        <v>230</v>
      </c>
      <c r="L38" s="23">
        <f t="shared" si="16"/>
        <v>13483</v>
      </c>
      <c r="M38" s="31">
        <f t="shared" si="2"/>
        <v>13713</v>
      </c>
      <c r="N38" s="23">
        <f t="shared" si="16"/>
        <v>410</v>
      </c>
      <c r="O38" s="23">
        <f t="shared" si="16"/>
        <v>104</v>
      </c>
      <c r="P38" s="31">
        <f t="shared" si="3"/>
        <v>514</v>
      </c>
      <c r="Q38" s="31">
        <f t="shared" si="4"/>
        <v>17970</v>
      </c>
      <c r="R38" s="23">
        <f t="shared" si="16"/>
        <v>532</v>
      </c>
      <c r="S38" s="31">
        <f t="shared" si="5"/>
        <v>18502</v>
      </c>
      <c r="T38" s="23">
        <v>8085</v>
      </c>
      <c r="U38" s="23">
        <f>SUM(S38:T38)</f>
        <v>26587</v>
      </c>
    </row>
    <row r="39" spans="2:21" s="2" customFormat="1" ht="12" customHeight="1">
      <c r="B39" s="42" t="s">
        <v>8</v>
      </c>
      <c r="C39" s="17" t="s">
        <v>29</v>
      </c>
      <c r="D39" s="23">
        <v>1116</v>
      </c>
      <c r="E39" s="23">
        <v>3218</v>
      </c>
      <c r="F39" s="23">
        <v>4</v>
      </c>
      <c r="G39" s="31">
        <f t="shared" si="0"/>
        <v>4338</v>
      </c>
      <c r="H39" s="23">
        <v>6</v>
      </c>
      <c r="I39" s="23">
        <v>94</v>
      </c>
      <c r="J39" s="31">
        <f t="shared" si="1"/>
        <v>100</v>
      </c>
      <c r="K39" s="23">
        <v>383</v>
      </c>
      <c r="L39" s="23">
        <v>16815</v>
      </c>
      <c r="M39" s="31">
        <f t="shared" si="2"/>
        <v>17198</v>
      </c>
      <c r="N39" s="23">
        <v>380</v>
      </c>
      <c r="O39" s="23">
        <v>85</v>
      </c>
      <c r="P39" s="31">
        <f t="shared" si="3"/>
        <v>465</v>
      </c>
      <c r="Q39" s="31">
        <f t="shared" si="4"/>
        <v>22101</v>
      </c>
      <c r="R39" s="23">
        <v>563</v>
      </c>
      <c r="S39" s="31">
        <f t="shared" si="5"/>
        <v>22664</v>
      </c>
      <c r="T39" s="31" t="s">
        <v>145</v>
      </c>
      <c r="U39" s="31" t="s">
        <v>145</v>
      </c>
    </row>
    <row r="40" spans="2:21" s="2" customFormat="1" ht="12" customHeight="1">
      <c r="B40" s="52"/>
      <c r="C40" s="18" t="s">
        <v>31</v>
      </c>
      <c r="D40" s="23">
        <v>273</v>
      </c>
      <c r="E40" s="23">
        <v>9</v>
      </c>
      <c r="F40" s="23">
        <v>21</v>
      </c>
      <c r="G40" s="31">
        <f t="shared" si="0"/>
        <v>303</v>
      </c>
      <c r="H40" s="23">
        <v>31</v>
      </c>
      <c r="I40" s="23">
        <v>5</v>
      </c>
      <c r="J40" s="31">
        <f t="shared" si="1"/>
        <v>36</v>
      </c>
      <c r="K40" s="23" t="s">
        <v>143</v>
      </c>
      <c r="L40" s="23">
        <v>60</v>
      </c>
      <c r="M40" s="31">
        <f t="shared" si="2"/>
        <v>60</v>
      </c>
      <c r="N40" s="23">
        <v>15</v>
      </c>
      <c r="O40" s="23" t="s">
        <v>143</v>
      </c>
      <c r="P40" s="31">
        <f t="shared" si="3"/>
        <v>15</v>
      </c>
      <c r="Q40" s="31">
        <f t="shared" si="4"/>
        <v>414</v>
      </c>
      <c r="R40" s="23" t="s">
        <v>143</v>
      </c>
      <c r="S40" s="31">
        <f t="shared" si="5"/>
        <v>414</v>
      </c>
      <c r="T40" s="31" t="s">
        <v>145</v>
      </c>
      <c r="U40" s="31" t="s">
        <v>145</v>
      </c>
    </row>
    <row r="41" spans="2:21" s="2" customFormat="1" ht="12" customHeight="1">
      <c r="B41" s="53"/>
      <c r="C41" s="18" t="s">
        <v>33</v>
      </c>
      <c r="D41" s="23">
        <f>SUM(D39:D40)</f>
        <v>1389</v>
      </c>
      <c r="E41" s="23">
        <f aca="true" t="shared" si="17" ref="E41:O41">SUM(E39:E40)</f>
        <v>3227</v>
      </c>
      <c r="F41" s="23">
        <f t="shared" si="17"/>
        <v>25</v>
      </c>
      <c r="G41" s="31">
        <f t="shared" si="0"/>
        <v>4641</v>
      </c>
      <c r="H41" s="23">
        <f t="shared" si="17"/>
        <v>37</v>
      </c>
      <c r="I41" s="23">
        <f t="shared" si="17"/>
        <v>99</v>
      </c>
      <c r="J41" s="31">
        <f t="shared" si="1"/>
        <v>136</v>
      </c>
      <c r="K41" s="23">
        <f t="shared" si="17"/>
        <v>383</v>
      </c>
      <c r="L41" s="23">
        <f t="shared" si="17"/>
        <v>16875</v>
      </c>
      <c r="M41" s="31">
        <f t="shared" si="2"/>
        <v>17258</v>
      </c>
      <c r="N41" s="23">
        <f t="shared" si="17"/>
        <v>395</v>
      </c>
      <c r="O41" s="23">
        <f t="shared" si="17"/>
        <v>85</v>
      </c>
      <c r="P41" s="31">
        <f t="shared" si="3"/>
        <v>480</v>
      </c>
      <c r="Q41" s="31">
        <f t="shared" si="4"/>
        <v>22515</v>
      </c>
      <c r="R41" s="23">
        <f>SUM(R39:R40)</f>
        <v>563</v>
      </c>
      <c r="S41" s="31">
        <f t="shared" si="5"/>
        <v>23078</v>
      </c>
      <c r="T41" s="23">
        <v>9674</v>
      </c>
      <c r="U41" s="23">
        <f>SUM(S41:T41)</f>
        <v>32752</v>
      </c>
    </row>
    <row r="42" spans="2:21" s="2" customFormat="1" ht="12" customHeight="1">
      <c r="B42" s="42" t="s">
        <v>9</v>
      </c>
      <c r="C42" s="17" t="s">
        <v>29</v>
      </c>
      <c r="D42" s="23">
        <v>571</v>
      </c>
      <c r="E42" s="23">
        <v>3090</v>
      </c>
      <c r="F42" s="23">
        <v>3</v>
      </c>
      <c r="G42" s="31">
        <f t="shared" si="0"/>
        <v>3664</v>
      </c>
      <c r="H42" s="23">
        <v>5</v>
      </c>
      <c r="I42" s="23">
        <v>75</v>
      </c>
      <c r="J42" s="31">
        <f t="shared" si="1"/>
        <v>80</v>
      </c>
      <c r="K42" s="23">
        <v>274</v>
      </c>
      <c r="L42" s="23">
        <v>12822</v>
      </c>
      <c r="M42" s="31">
        <f t="shared" si="2"/>
        <v>13096</v>
      </c>
      <c r="N42" s="23">
        <v>244</v>
      </c>
      <c r="O42" s="23">
        <v>89</v>
      </c>
      <c r="P42" s="31">
        <f t="shared" si="3"/>
        <v>333</v>
      </c>
      <c r="Q42" s="31">
        <f t="shared" si="4"/>
        <v>17173</v>
      </c>
      <c r="R42" s="23">
        <v>484</v>
      </c>
      <c r="S42" s="31">
        <f t="shared" si="5"/>
        <v>17657</v>
      </c>
      <c r="T42" s="31" t="s">
        <v>145</v>
      </c>
      <c r="U42" s="31" t="s">
        <v>145</v>
      </c>
    </row>
    <row r="43" spans="2:21" s="2" customFormat="1" ht="12" customHeight="1">
      <c r="B43" s="52"/>
      <c r="C43" s="18" t="s">
        <v>31</v>
      </c>
      <c r="D43" s="23">
        <v>104</v>
      </c>
      <c r="E43" s="23">
        <v>11</v>
      </c>
      <c r="F43" s="23" t="s">
        <v>143</v>
      </c>
      <c r="G43" s="31">
        <f t="shared" si="0"/>
        <v>115</v>
      </c>
      <c r="H43" s="23">
        <v>26</v>
      </c>
      <c r="I43" s="23">
        <v>5</v>
      </c>
      <c r="J43" s="31">
        <f t="shared" si="1"/>
        <v>31</v>
      </c>
      <c r="K43" s="23" t="s">
        <v>143</v>
      </c>
      <c r="L43" s="23">
        <v>47</v>
      </c>
      <c r="M43" s="31">
        <f t="shared" si="2"/>
        <v>47</v>
      </c>
      <c r="N43" s="23">
        <v>43</v>
      </c>
      <c r="O43" s="23" t="s">
        <v>143</v>
      </c>
      <c r="P43" s="31">
        <f t="shared" si="3"/>
        <v>43</v>
      </c>
      <c r="Q43" s="31">
        <f t="shared" si="4"/>
        <v>236</v>
      </c>
      <c r="R43" s="23" t="s">
        <v>143</v>
      </c>
      <c r="S43" s="31">
        <f t="shared" si="5"/>
        <v>236</v>
      </c>
      <c r="T43" s="31" t="s">
        <v>145</v>
      </c>
      <c r="U43" s="31" t="s">
        <v>145</v>
      </c>
    </row>
    <row r="44" spans="2:21" s="2" customFormat="1" ht="12" customHeight="1">
      <c r="B44" s="53"/>
      <c r="C44" s="18" t="s">
        <v>33</v>
      </c>
      <c r="D44" s="23">
        <f>SUM(D42:D43)</f>
        <v>675</v>
      </c>
      <c r="E44" s="23">
        <f aca="true" t="shared" si="18" ref="E44:R44">SUM(E42:E43)</f>
        <v>3101</v>
      </c>
      <c r="F44" s="23">
        <f t="shared" si="18"/>
        <v>3</v>
      </c>
      <c r="G44" s="31">
        <f t="shared" si="0"/>
        <v>3779</v>
      </c>
      <c r="H44" s="23">
        <f t="shared" si="18"/>
        <v>31</v>
      </c>
      <c r="I44" s="23">
        <f t="shared" si="18"/>
        <v>80</v>
      </c>
      <c r="J44" s="31">
        <f t="shared" si="1"/>
        <v>111</v>
      </c>
      <c r="K44" s="23">
        <f t="shared" si="18"/>
        <v>274</v>
      </c>
      <c r="L44" s="23">
        <f t="shared" si="18"/>
        <v>12869</v>
      </c>
      <c r="M44" s="31">
        <f t="shared" si="2"/>
        <v>13143</v>
      </c>
      <c r="N44" s="23">
        <f t="shared" si="18"/>
        <v>287</v>
      </c>
      <c r="O44" s="23">
        <f t="shared" si="18"/>
        <v>89</v>
      </c>
      <c r="P44" s="31">
        <f t="shared" si="3"/>
        <v>376</v>
      </c>
      <c r="Q44" s="31">
        <f t="shared" si="4"/>
        <v>17409</v>
      </c>
      <c r="R44" s="23">
        <f t="shared" si="18"/>
        <v>484</v>
      </c>
      <c r="S44" s="31">
        <f t="shared" si="5"/>
        <v>17893</v>
      </c>
      <c r="T44" s="23">
        <v>9657</v>
      </c>
      <c r="U44" s="23">
        <f>SUM(S44:T44)</f>
        <v>27550</v>
      </c>
    </row>
    <row r="45" spans="2:21" s="2" customFormat="1" ht="12" customHeight="1">
      <c r="B45" s="42" t="s">
        <v>10</v>
      </c>
      <c r="C45" s="17" t="s">
        <v>29</v>
      </c>
      <c r="D45" s="28">
        <v>434</v>
      </c>
      <c r="E45" s="28">
        <v>2200</v>
      </c>
      <c r="F45" s="28">
        <v>2</v>
      </c>
      <c r="G45" s="31">
        <f t="shared" si="0"/>
        <v>2636</v>
      </c>
      <c r="H45" s="28">
        <v>4</v>
      </c>
      <c r="I45" s="28">
        <v>52</v>
      </c>
      <c r="J45" s="31">
        <f t="shared" si="1"/>
        <v>56</v>
      </c>
      <c r="K45" s="28">
        <v>226</v>
      </c>
      <c r="L45" s="28">
        <v>12717</v>
      </c>
      <c r="M45" s="31">
        <f t="shared" si="2"/>
        <v>12943</v>
      </c>
      <c r="N45" s="28">
        <v>193</v>
      </c>
      <c r="O45" s="28">
        <v>62</v>
      </c>
      <c r="P45" s="31">
        <f t="shared" si="3"/>
        <v>255</v>
      </c>
      <c r="Q45" s="31">
        <f t="shared" si="4"/>
        <v>15890</v>
      </c>
      <c r="R45" s="28">
        <v>530</v>
      </c>
      <c r="S45" s="31">
        <f t="shared" si="5"/>
        <v>16420</v>
      </c>
      <c r="T45" s="31" t="s">
        <v>145</v>
      </c>
      <c r="U45" s="31" t="s">
        <v>145</v>
      </c>
    </row>
    <row r="46" spans="2:21" s="2" customFormat="1" ht="12" customHeight="1">
      <c r="B46" s="52"/>
      <c r="C46" s="18" t="s">
        <v>31</v>
      </c>
      <c r="D46" s="28">
        <v>460</v>
      </c>
      <c r="E46" s="28">
        <v>27</v>
      </c>
      <c r="F46" s="28">
        <v>9</v>
      </c>
      <c r="G46" s="31">
        <f t="shared" si="0"/>
        <v>496</v>
      </c>
      <c r="H46" s="28">
        <v>21</v>
      </c>
      <c r="I46" s="28">
        <v>5</v>
      </c>
      <c r="J46" s="31">
        <f t="shared" si="1"/>
        <v>26</v>
      </c>
      <c r="K46" s="28" t="s">
        <v>143</v>
      </c>
      <c r="L46" s="28">
        <v>45</v>
      </c>
      <c r="M46" s="31">
        <f t="shared" si="2"/>
        <v>45</v>
      </c>
      <c r="N46" s="28">
        <v>31</v>
      </c>
      <c r="O46" s="28" t="s">
        <v>143</v>
      </c>
      <c r="P46" s="31">
        <f t="shared" si="3"/>
        <v>31</v>
      </c>
      <c r="Q46" s="31">
        <f t="shared" si="4"/>
        <v>598</v>
      </c>
      <c r="R46" s="28" t="s">
        <v>143</v>
      </c>
      <c r="S46" s="31">
        <f t="shared" si="5"/>
        <v>598</v>
      </c>
      <c r="T46" s="31" t="s">
        <v>145</v>
      </c>
      <c r="U46" s="31" t="s">
        <v>145</v>
      </c>
    </row>
    <row r="47" spans="2:21" s="2" customFormat="1" ht="12" customHeight="1">
      <c r="B47" s="53"/>
      <c r="C47" s="18" t="s">
        <v>33</v>
      </c>
      <c r="D47" s="28">
        <f>SUM(D45:D46)</f>
        <v>894</v>
      </c>
      <c r="E47" s="28">
        <f aca="true" t="shared" si="19" ref="E47:R47">SUM(E45:E46)</f>
        <v>2227</v>
      </c>
      <c r="F47" s="28">
        <f t="shared" si="19"/>
        <v>11</v>
      </c>
      <c r="G47" s="31">
        <f t="shared" si="0"/>
        <v>3132</v>
      </c>
      <c r="H47" s="28">
        <f t="shared" si="19"/>
        <v>25</v>
      </c>
      <c r="I47" s="28">
        <f t="shared" si="19"/>
        <v>57</v>
      </c>
      <c r="J47" s="31">
        <f t="shared" si="1"/>
        <v>82</v>
      </c>
      <c r="K47" s="28">
        <f t="shared" si="19"/>
        <v>226</v>
      </c>
      <c r="L47" s="28">
        <f t="shared" si="19"/>
        <v>12762</v>
      </c>
      <c r="M47" s="31">
        <f t="shared" si="2"/>
        <v>12988</v>
      </c>
      <c r="N47" s="28">
        <f t="shared" si="19"/>
        <v>224</v>
      </c>
      <c r="O47" s="28">
        <f t="shared" si="19"/>
        <v>62</v>
      </c>
      <c r="P47" s="31">
        <f t="shared" si="3"/>
        <v>286</v>
      </c>
      <c r="Q47" s="31">
        <f t="shared" si="4"/>
        <v>16488</v>
      </c>
      <c r="R47" s="28">
        <f t="shared" si="19"/>
        <v>530</v>
      </c>
      <c r="S47" s="31">
        <f t="shared" si="5"/>
        <v>17018</v>
      </c>
      <c r="T47" s="28">
        <v>8628</v>
      </c>
      <c r="U47" s="28">
        <f>SUM(S47:T47)</f>
        <v>25646</v>
      </c>
    </row>
    <row r="48" spans="2:21" s="2" customFormat="1" ht="12" customHeight="1">
      <c r="B48" s="12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13" t="s">
        <v>86</v>
      </c>
      <c r="C49" s="1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="2" customFormat="1" ht="12" customHeight="1"/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2" customFormat="1" ht="12" customHeight="1">
      <c r="B52" s="12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4.25">
      <c r="B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5">
    <mergeCell ref="B42:B44"/>
    <mergeCell ref="B45:B47"/>
    <mergeCell ref="B27:B29"/>
    <mergeCell ref="B30:B32"/>
    <mergeCell ref="B33:B35"/>
    <mergeCell ref="B36:B38"/>
    <mergeCell ref="B18:B20"/>
    <mergeCell ref="B21:B23"/>
    <mergeCell ref="B24:B26"/>
    <mergeCell ref="B39:B41"/>
    <mergeCell ref="B9:B11"/>
    <mergeCell ref="B12:B14"/>
    <mergeCell ref="B15:B17"/>
    <mergeCell ref="B3:B4"/>
    <mergeCell ref="B6:B8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T23:U23 T26:U26 T29:U29 T32:U32 T35:U35 T38:U38 T41:U41 T44:U44 T11:U11 T14:U14 T20:U20 H9:I44 K9:L44 D9:F44 R9:R44 N9:O44"/>
    <dataValidation allowBlank="1" showInputMessage="1" showErrorMessage="1" imeMode="on" sqref="B1:B2 T3:IV4 D4:P4 H3 K3 N3 B12 A3:B4 B14:B15 B18 B20:B21 B23:B24 B26:B27 B29:B30 B32:B33 B35:B36 B38:B39 B41:B42 B44:B45 B47:B65536 D2:D3 C1:C65536 B5:B6 B9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260</v>
      </c>
      <c r="E6" s="23">
        <v>1136</v>
      </c>
      <c r="F6" s="23">
        <v>3</v>
      </c>
      <c r="G6" s="23">
        <f>SUM(D6:F6)</f>
        <v>1399</v>
      </c>
      <c r="H6" s="23">
        <v>6</v>
      </c>
      <c r="I6" s="23">
        <v>28</v>
      </c>
      <c r="J6" s="23">
        <f>SUM(H6:I6)</f>
        <v>34</v>
      </c>
      <c r="K6" s="23">
        <v>77</v>
      </c>
      <c r="L6" s="23">
        <v>3899</v>
      </c>
      <c r="M6" s="23">
        <f>SUM(K6:L6)</f>
        <v>3976</v>
      </c>
      <c r="N6" s="23">
        <v>97</v>
      </c>
      <c r="O6" s="23">
        <v>77</v>
      </c>
      <c r="P6" s="23">
        <f>SUM(N6:O6)</f>
        <v>174</v>
      </c>
      <c r="Q6" s="23">
        <f>SUM(P6,M6,J6,G6)</f>
        <v>5583</v>
      </c>
      <c r="R6" s="23">
        <v>149</v>
      </c>
      <c r="S6" s="23">
        <f>SUM(Q6:R6)</f>
        <v>5732</v>
      </c>
      <c r="T6" s="23" t="s">
        <v>144</v>
      </c>
      <c r="U6" s="23" t="s">
        <v>144</v>
      </c>
    </row>
    <row r="7" spans="2:21" s="2" customFormat="1" ht="12" customHeight="1">
      <c r="B7" s="22" t="s">
        <v>74</v>
      </c>
      <c r="C7" s="18" t="s">
        <v>30</v>
      </c>
      <c r="D7" s="23">
        <v>112</v>
      </c>
      <c r="E7" s="23">
        <v>7</v>
      </c>
      <c r="F7" s="23">
        <v>4</v>
      </c>
      <c r="G7" s="23">
        <f aca="true" t="shared" si="0" ref="G7:G20">SUM(D7:F7)</f>
        <v>123</v>
      </c>
      <c r="H7" s="23">
        <v>1</v>
      </c>
      <c r="I7" s="23">
        <v>5</v>
      </c>
      <c r="J7" s="23">
        <f aca="true" t="shared" si="1" ref="J7:J17">SUM(H7:I7)</f>
        <v>6</v>
      </c>
      <c r="K7" s="23" t="s">
        <v>143</v>
      </c>
      <c r="L7" s="23">
        <v>5</v>
      </c>
      <c r="M7" s="23">
        <f aca="true" t="shared" si="2" ref="M7:M20">SUM(K7:L7)</f>
        <v>5</v>
      </c>
      <c r="N7" s="23">
        <v>9</v>
      </c>
      <c r="O7" s="23" t="s">
        <v>143</v>
      </c>
      <c r="P7" s="23">
        <f aca="true" t="shared" si="3" ref="P7:P20">SUM(N7:O7)</f>
        <v>9</v>
      </c>
      <c r="Q7" s="23">
        <f aca="true" t="shared" si="4" ref="Q7:Q20">SUM(P7,M7,J7,G7)</f>
        <v>143</v>
      </c>
      <c r="R7" s="23" t="s">
        <v>143</v>
      </c>
      <c r="S7" s="23">
        <f aca="true" t="shared" si="5" ref="S7:S20">SUM(Q7:R7)</f>
        <v>143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372</v>
      </c>
      <c r="E8" s="23">
        <f>SUM(E6:E7)</f>
        <v>1143</v>
      </c>
      <c r="F8" s="23">
        <f>SUM(F6:F7)</f>
        <v>7</v>
      </c>
      <c r="G8" s="23">
        <f t="shared" si="0"/>
        <v>1522</v>
      </c>
      <c r="H8" s="23">
        <f>SUM(H6:H7)</f>
        <v>7</v>
      </c>
      <c r="I8" s="23">
        <f>SUM(I6:I7)</f>
        <v>33</v>
      </c>
      <c r="J8" s="23">
        <f t="shared" si="1"/>
        <v>40</v>
      </c>
      <c r="K8" s="23">
        <f>SUM(K6:K7)</f>
        <v>77</v>
      </c>
      <c r="L8" s="23">
        <f>SUM(L6:L7)</f>
        <v>3904</v>
      </c>
      <c r="M8" s="23">
        <f t="shared" si="2"/>
        <v>3981</v>
      </c>
      <c r="N8" s="23">
        <f>SUM(N6:N7)</f>
        <v>106</v>
      </c>
      <c r="O8" s="23">
        <f>SUM(O6:O7)</f>
        <v>77</v>
      </c>
      <c r="P8" s="23">
        <f t="shared" si="3"/>
        <v>183</v>
      </c>
      <c r="Q8" s="23">
        <f t="shared" si="4"/>
        <v>5726</v>
      </c>
      <c r="R8" s="23">
        <f>SUM(R6:R7)</f>
        <v>149</v>
      </c>
      <c r="S8" s="23">
        <f t="shared" si="5"/>
        <v>5875</v>
      </c>
      <c r="T8" s="23">
        <v>2550</v>
      </c>
      <c r="U8" s="23">
        <f>SUM(S8:T8)</f>
        <v>8425</v>
      </c>
    </row>
    <row r="9" spans="2:21" s="2" customFormat="1" ht="12" customHeight="1">
      <c r="B9" s="42" t="s">
        <v>119</v>
      </c>
      <c r="C9" s="17" t="s">
        <v>28</v>
      </c>
      <c r="D9" s="23">
        <v>313</v>
      </c>
      <c r="E9" s="23">
        <v>1244</v>
      </c>
      <c r="F9" s="23">
        <v>3</v>
      </c>
      <c r="G9" s="23">
        <f t="shared" si="0"/>
        <v>1560</v>
      </c>
      <c r="H9" s="23">
        <v>3</v>
      </c>
      <c r="I9" s="23">
        <v>27</v>
      </c>
      <c r="J9" s="23">
        <f t="shared" si="1"/>
        <v>30</v>
      </c>
      <c r="K9" s="23">
        <v>83</v>
      </c>
      <c r="L9" s="23">
        <v>4911</v>
      </c>
      <c r="M9" s="23">
        <f t="shared" si="2"/>
        <v>4994</v>
      </c>
      <c r="N9" s="23">
        <v>86</v>
      </c>
      <c r="O9" s="23">
        <v>110</v>
      </c>
      <c r="P9" s="23">
        <f t="shared" si="3"/>
        <v>196</v>
      </c>
      <c r="Q9" s="23">
        <f t="shared" si="4"/>
        <v>6780</v>
      </c>
      <c r="R9" s="23">
        <v>185</v>
      </c>
      <c r="S9" s="23">
        <f t="shared" si="5"/>
        <v>6965</v>
      </c>
      <c r="T9" s="23" t="s">
        <v>144</v>
      </c>
      <c r="U9" s="23" t="s">
        <v>144</v>
      </c>
    </row>
    <row r="10" spans="2:21" s="2" customFormat="1" ht="12" customHeight="1">
      <c r="B10" s="48"/>
      <c r="C10" s="18" t="s">
        <v>30</v>
      </c>
      <c r="D10" s="23">
        <v>369</v>
      </c>
      <c r="E10" s="23">
        <v>7</v>
      </c>
      <c r="F10" s="23">
        <v>5</v>
      </c>
      <c r="G10" s="23">
        <f t="shared" si="0"/>
        <v>381</v>
      </c>
      <c r="H10" s="23" t="s">
        <v>143</v>
      </c>
      <c r="I10" s="23" t="s">
        <v>143</v>
      </c>
      <c r="J10" s="23" t="s">
        <v>143</v>
      </c>
      <c r="K10" s="23" t="s">
        <v>143</v>
      </c>
      <c r="L10" s="23" t="s">
        <v>143</v>
      </c>
      <c r="M10" s="23" t="s">
        <v>143</v>
      </c>
      <c r="N10" s="23">
        <v>12</v>
      </c>
      <c r="O10" s="23" t="s">
        <v>143</v>
      </c>
      <c r="P10" s="23">
        <f t="shared" si="3"/>
        <v>12</v>
      </c>
      <c r="Q10" s="23">
        <f t="shared" si="4"/>
        <v>393</v>
      </c>
      <c r="R10" s="23" t="s">
        <v>143</v>
      </c>
      <c r="S10" s="23">
        <f t="shared" si="5"/>
        <v>393</v>
      </c>
      <c r="T10" s="23" t="s">
        <v>145</v>
      </c>
      <c r="U10" s="23" t="s">
        <v>145</v>
      </c>
    </row>
    <row r="11" spans="2:21" s="2" customFormat="1" ht="12" customHeight="1">
      <c r="B11" s="49"/>
      <c r="C11" s="18" t="s">
        <v>32</v>
      </c>
      <c r="D11" s="23">
        <f>SUM(D9:D10)</f>
        <v>682</v>
      </c>
      <c r="E11" s="23">
        <f>SUM(E9:E10)</f>
        <v>1251</v>
      </c>
      <c r="F11" s="23">
        <f>SUM(F9:F10)</f>
        <v>8</v>
      </c>
      <c r="G11" s="23">
        <f t="shared" si="0"/>
        <v>1941</v>
      </c>
      <c r="H11" s="23">
        <f>SUM(H9:H10)</f>
        <v>3</v>
      </c>
      <c r="I11" s="23">
        <f>SUM(I9:I10)</f>
        <v>27</v>
      </c>
      <c r="J11" s="23">
        <f t="shared" si="1"/>
        <v>30</v>
      </c>
      <c r="K11" s="23">
        <f>SUM(K9:K10)</f>
        <v>83</v>
      </c>
      <c r="L11" s="23">
        <f>SUM(L9:L10)</f>
        <v>4911</v>
      </c>
      <c r="M11" s="23">
        <f t="shared" si="2"/>
        <v>4994</v>
      </c>
      <c r="N11" s="23">
        <f>SUM(N9:N10)</f>
        <v>98</v>
      </c>
      <c r="O11" s="23">
        <f>SUM(O9:O10)</f>
        <v>110</v>
      </c>
      <c r="P11" s="23">
        <f t="shared" si="3"/>
        <v>208</v>
      </c>
      <c r="Q11" s="23">
        <f t="shared" si="4"/>
        <v>7173</v>
      </c>
      <c r="R11" s="23">
        <f>SUM(R9:R10)</f>
        <v>185</v>
      </c>
      <c r="S11" s="23">
        <f t="shared" si="5"/>
        <v>7358</v>
      </c>
      <c r="T11" s="23">
        <v>2997</v>
      </c>
      <c r="U11" s="23">
        <f>SUM(S11:T11)</f>
        <v>10355</v>
      </c>
    </row>
    <row r="12" spans="2:21" s="2" customFormat="1" ht="12" customHeight="1">
      <c r="B12" s="42" t="s">
        <v>75</v>
      </c>
      <c r="C12" s="17" t="s">
        <v>28</v>
      </c>
      <c r="D12" s="23">
        <v>271</v>
      </c>
      <c r="E12" s="23">
        <v>1393</v>
      </c>
      <c r="F12" s="23">
        <v>1</v>
      </c>
      <c r="G12" s="23">
        <f t="shared" si="0"/>
        <v>1665</v>
      </c>
      <c r="H12" s="23">
        <v>2</v>
      </c>
      <c r="I12" s="23">
        <v>27</v>
      </c>
      <c r="J12" s="23">
        <f t="shared" si="1"/>
        <v>29</v>
      </c>
      <c r="K12" s="23">
        <v>131</v>
      </c>
      <c r="L12" s="23">
        <v>8395</v>
      </c>
      <c r="M12" s="23">
        <f t="shared" si="2"/>
        <v>8526</v>
      </c>
      <c r="N12" s="23">
        <v>114</v>
      </c>
      <c r="O12" s="23">
        <v>149</v>
      </c>
      <c r="P12" s="23">
        <f t="shared" si="3"/>
        <v>263</v>
      </c>
      <c r="Q12" s="23">
        <f t="shared" si="4"/>
        <v>10483</v>
      </c>
      <c r="R12" s="23">
        <v>289</v>
      </c>
      <c r="S12" s="23">
        <f t="shared" si="5"/>
        <v>10772</v>
      </c>
      <c r="T12" s="23" t="s">
        <v>144</v>
      </c>
      <c r="U12" s="23" t="s">
        <v>144</v>
      </c>
    </row>
    <row r="13" spans="2:21" s="2" customFormat="1" ht="12" customHeight="1">
      <c r="B13" s="48"/>
      <c r="C13" s="18" t="s">
        <v>30</v>
      </c>
      <c r="D13" s="23">
        <v>137</v>
      </c>
      <c r="E13" s="23">
        <v>2</v>
      </c>
      <c r="F13" s="23" t="s">
        <v>143</v>
      </c>
      <c r="G13" s="23">
        <f t="shared" si="0"/>
        <v>139</v>
      </c>
      <c r="H13" s="23" t="s">
        <v>143</v>
      </c>
      <c r="I13" s="23" t="s">
        <v>143</v>
      </c>
      <c r="J13" s="23" t="s">
        <v>143</v>
      </c>
      <c r="K13" s="23" t="s">
        <v>143</v>
      </c>
      <c r="L13" s="23">
        <v>10</v>
      </c>
      <c r="M13" s="23">
        <f t="shared" si="2"/>
        <v>10</v>
      </c>
      <c r="N13" s="23">
        <v>7</v>
      </c>
      <c r="O13" s="23" t="s">
        <v>143</v>
      </c>
      <c r="P13" s="23">
        <f t="shared" si="3"/>
        <v>7</v>
      </c>
      <c r="Q13" s="23">
        <f t="shared" si="4"/>
        <v>156</v>
      </c>
      <c r="R13" s="23" t="s">
        <v>143</v>
      </c>
      <c r="S13" s="23">
        <f t="shared" si="5"/>
        <v>156</v>
      </c>
      <c r="T13" s="23" t="s">
        <v>145</v>
      </c>
      <c r="U13" s="23" t="s">
        <v>145</v>
      </c>
    </row>
    <row r="14" spans="2:21" s="2" customFormat="1" ht="12" customHeight="1">
      <c r="B14" s="49"/>
      <c r="C14" s="18" t="s">
        <v>32</v>
      </c>
      <c r="D14" s="23">
        <f>SUM(D12:D13)</f>
        <v>408</v>
      </c>
      <c r="E14" s="23">
        <f>SUM(E12:E13)</f>
        <v>1395</v>
      </c>
      <c r="F14" s="23">
        <f>SUM(F12:F13)</f>
        <v>1</v>
      </c>
      <c r="G14" s="23">
        <f t="shared" si="0"/>
        <v>1804</v>
      </c>
      <c r="H14" s="23">
        <f>SUM(H12:H13)</f>
        <v>2</v>
      </c>
      <c r="I14" s="23">
        <f>SUM(I12:I13)</f>
        <v>27</v>
      </c>
      <c r="J14" s="23">
        <f t="shared" si="1"/>
        <v>29</v>
      </c>
      <c r="K14" s="23">
        <f>SUM(K12:K13)</f>
        <v>131</v>
      </c>
      <c r="L14" s="23">
        <f>SUM(L12:L13)</f>
        <v>8405</v>
      </c>
      <c r="M14" s="23">
        <f t="shared" si="2"/>
        <v>8536</v>
      </c>
      <c r="N14" s="23">
        <f>SUM(N12:N13)</f>
        <v>121</v>
      </c>
      <c r="O14" s="23">
        <f>SUM(O12:O13)</f>
        <v>149</v>
      </c>
      <c r="P14" s="23">
        <f t="shared" si="3"/>
        <v>270</v>
      </c>
      <c r="Q14" s="23">
        <f t="shared" si="4"/>
        <v>10639</v>
      </c>
      <c r="R14" s="23">
        <f>SUM(R12:R13)</f>
        <v>289</v>
      </c>
      <c r="S14" s="23">
        <f t="shared" si="5"/>
        <v>10928</v>
      </c>
      <c r="T14" s="23">
        <v>5149</v>
      </c>
      <c r="U14" s="23">
        <f>SUM(S14:T14)</f>
        <v>16077</v>
      </c>
    </row>
    <row r="15" spans="2:21" s="2" customFormat="1" ht="12" customHeight="1">
      <c r="B15" s="42" t="s">
        <v>76</v>
      </c>
      <c r="C15" s="17" t="s">
        <v>28</v>
      </c>
      <c r="D15" s="23">
        <v>363</v>
      </c>
      <c r="E15" s="23">
        <v>1065</v>
      </c>
      <c r="F15" s="23">
        <v>12</v>
      </c>
      <c r="G15" s="23">
        <f t="shared" si="0"/>
        <v>1440</v>
      </c>
      <c r="H15" s="23">
        <v>4</v>
      </c>
      <c r="I15" s="23">
        <v>22</v>
      </c>
      <c r="J15" s="23">
        <f t="shared" si="1"/>
        <v>26</v>
      </c>
      <c r="K15" s="23">
        <v>95</v>
      </c>
      <c r="L15" s="23">
        <v>5856</v>
      </c>
      <c r="M15" s="23">
        <f t="shared" si="2"/>
        <v>5951</v>
      </c>
      <c r="N15" s="23">
        <v>101</v>
      </c>
      <c r="O15" s="23">
        <v>94</v>
      </c>
      <c r="P15" s="23">
        <f t="shared" si="3"/>
        <v>195</v>
      </c>
      <c r="Q15" s="23">
        <f t="shared" si="4"/>
        <v>7612</v>
      </c>
      <c r="R15" s="23">
        <v>194</v>
      </c>
      <c r="S15" s="23">
        <f t="shared" si="5"/>
        <v>7806</v>
      </c>
      <c r="T15" s="23" t="s">
        <v>144</v>
      </c>
      <c r="U15" s="23" t="s">
        <v>144</v>
      </c>
    </row>
    <row r="16" spans="2:21" s="2" customFormat="1" ht="12" customHeight="1">
      <c r="B16" s="48"/>
      <c r="C16" s="18" t="s">
        <v>30</v>
      </c>
      <c r="D16" s="23">
        <v>426</v>
      </c>
      <c r="E16" s="23">
        <v>11</v>
      </c>
      <c r="F16" s="23">
        <v>24</v>
      </c>
      <c r="G16" s="23">
        <f t="shared" si="0"/>
        <v>461</v>
      </c>
      <c r="H16" s="23" t="s">
        <v>143</v>
      </c>
      <c r="I16" s="23" t="s">
        <v>143</v>
      </c>
      <c r="J16" s="23" t="s">
        <v>143</v>
      </c>
      <c r="K16" s="23" t="s">
        <v>143</v>
      </c>
      <c r="L16" s="23">
        <v>8</v>
      </c>
      <c r="M16" s="23">
        <f t="shared" si="2"/>
        <v>8</v>
      </c>
      <c r="N16" s="23">
        <v>152</v>
      </c>
      <c r="O16" s="23" t="s">
        <v>143</v>
      </c>
      <c r="P16" s="23">
        <f t="shared" si="3"/>
        <v>152</v>
      </c>
      <c r="Q16" s="23">
        <f t="shared" si="4"/>
        <v>621</v>
      </c>
      <c r="R16" s="23" t="s">
        <v>143</v>
      </c>
      <c r="S16" s="23">
        <f t="shared" si="5"/>
        <v>621</v>
      </c>
      <c r="T16" s="23" t="s">
        <v>145</v>
      </c>
      <c r="U16" s="23" t="s">
        <v>145</v>
      </c>
    </row>
    <row r="17" spans="2:21" s="2" customFormat="1" ht="12" customHeight="1">
      <c r="B17" s="49"/>
      <c r="C17" s="18" t="s">
        <v>32</v>
      </c>
      <c r="D17" s="23">
        <f>SUM(D15:D16)</f>
        <v>789</v>
      </c>
      <c r="E17" s="23">
        <f>SUM(E15:E16)</f>
        <v>1076</v>
      </c>
      <c r="F17" s="23">
        <f>SUM(F15:F16)</f>
        <v>36</v>
      </c>
      <c r="G17" s="23">
        <f t="shared" si="0"/>
        <v>1901</v>
      </c>
      <c r="H17" s="23">
        <f>SUM(H15:H16)</f>
        <v>4</v>
      </c>
      <c r="I17" s="23">
        <f>SUM(I15:I16)</f>
        <v>22</v>
      </c>
      <c r="J17" s="23">
        <f t="shared" si="1"/>
        <v>26</v>
      </c>
      <c r="K17" s="23">
        <f>SUM(K15:K16)</f>
        <v>95</v>
      </c>
      <c r="L17" s="23">
        <f>SUM(L15:L16)</f>
        <v>5864</v>
      </c>
      <c r="M17" s="23">
        <f t="shared" si="2"/>
        <v>5959</v>
      </c>
      <c r="N17" s="23">
        <f>SUM(N15:N16)</f>
        <v>253</v>
      </c>
      <c r="O17" s="23">
        <f>SUM(O15:O16)</f>
        <v>94</v>
      </c>
      <c r="P17" s="23">
        <f t="shared" si="3"/>
        <v>347</v>
      </c>
      <c r="Q17" s="23">
        <f t="shared" si="4"/>
        <v>8233</v>
      </c>
      <c r="R17" s="23">
        <f>SUM(R15:R16)</f>
        <v>194</v>
      </c>
      <c r="S17" s="23">
        <f t="shared" si="5"/>
        <v>8427</v>
      </c>
      <c r="T17" s="23">
        <v>3944</v>
      </c>
      <c r="U17" s="23">
        <f>SUM(S17:T17)</f>
        <v>12371</v>
      </c>
    </row>
    <row r="18" spans="2:21" s="2" customFormat="1" ht="12" customHeight="1">
      <c r="B18" s="42" t="s">
        <v>98</v>
      </c>
      <c r="C18" s="17" t="s">
        <v>28</v>
      </c>
      <c r="D18" s="23">
        <v>1</v>
      </c>
      <c r="E18" s="23">
        <v>1</v>
      </c>
      <c r="F18" s="23" t="s">
        <v>143</v>
      </c>
      <c r="G18" s="23">
        <f t="shared" si="0"/>
        <v>2</v>
      </c>
      <c r="H18" s="23" t="s">
        <v>143</v>
      </c>
      <c r="I18" s="23" t="s">
        <v>143</v>
      </c>
      <c r="J18" s="23" t="s">
        <v>143</v>
      </c>
      <c r="K18" s="23" t="s">
        <v>143</v>
      </c>
      <c r="L18" s="23">
        <v>1</v>
      </c>
      <c r="M18" s="23">
        <f t="shared" si="2"/>
        <v>1</v>
      </c>
      <c r="N18" s="23" t="s">
        <v>143</v>
      </c>
      <c r="O18" s="23">
        <v>1</v>
      </c>
      <c r="P18" s="23">
        <f t="shared" si="3"/>
        <v>1</v>
      </c>
      <c r="Q18" s="23">
        <f t="shared" si="4"/>
        <v>4</v>
      </c>
      <c r="R18" s="23" t="s">
        <v>143</v>
      </c>
      <c r="S18" s="23">
        <f t="shared" si="5"/>
        <v>4</v>
      </c>
      <c r="T18" s="23" t="s">
        <v>144</v>
      </c>
      <c r="U18" s="23" t="s">
        <v>144</v>
      </c>
    </row>
    <row r="19" spans="2:21" s="2" customFormat="1" ht="12" customHeight="1">
      <c r="B19" s="43"/>
      <c r="C19" s="18" t="s">
        <v>30</v>
      </c>
      <c r="D19" s="23">
        <v>6</v>
      </c>
      <c r="E19" s="23" t="s">
        <v>143</v>
      </c>
      <c r="F19" s="23" t="s">
        <v>143</v>
      </c>
      <c r="G19" s="23">
        <f t="shared" si="0"/>
        <v>6</v>
      </c>
      <c r="H19" s="23" t="s">
        <v>143</v>
      </c>
      <c r="I19" s="23" t="s">
        <v>143</v>
      </c>
      <c r="J19" s="23" t="s">
        <v>143</v>
      </c>
      <c r="K19" s="23" t="s">
        <v>143</v>
      </c>
      <c r="L19" s="23" t="s">
        <v>143</v>
      </c>
      <c r="M19" s="23" t="s">
        <v>143</v>
      </c>
      <c r="N19" s="23">
        <v>2</v>
      </c>
      <c r="O19" s="23" t="s">
        <v>143</v>
      </c>
      <c r="P19" s="23">
        <f t="shared" si="3"/>
        <v>2</v>
      </c>
      <c r="Q19" s="23">
        <f t="shared" si="4"/>
        <v>8</v>
      </c>
      <c r="R19" s="23" t="s">
        <v>143</v>
      </c>
      <c r="S19" s="23">
        <f t="shared" si="5"/>
        <v>8</v>
      </c>
      <c r="T19" s="23" t="s">
        <v>145</v>
      </c>
      <c r="U19" s="23" t="s">
        <v>145</v>
      </c>
    </row>
    <row r="20" spans="2:21" s="2" customFormat="1" ht="12" customHeight="1">
      <c r="B20" s="44"/>
      <c r="C20" s="18" t="s">
        <v>32</v>
      </c>
      <c r="D20" s="23">
        <f>SUM(D18:D19)</f>
        <v>7</v>
      </c>
      <c r="E20" s="23">
        <f>SUM(E18:E19)</f>
        <v>1</v>
      </c>
      <c r="F20" s="23" t="s">
        <v>143</v>
      </c>
      <c r="G20" s="23">
        <f t="shared" si="0"/>
        <v>8</v>
      </c>
      <c r="H20" s="23" t="s">
        <v>143</v>
      </c>
      <c r="I20" s="23" t="s">
        <v>143</v>
      </c>
      <c r="J20" s="23" t="s">
        <v>143</v>
      </c>
      <c r="K20" s="23" t="s">
        <v>143</v>
      </c>
      <c r="L20" s="23">
        <f>SUM(L18:L19)</f>
        <v>1</v>
      </c>
      <c r="M20" s="23">
        <f t="shared" si="2"/>
        <v>1</v>
      </c>
      <c r="N20" s="23">
        <f>SUM(N18:N19)</f>
        <v>2</v>
      </c>
      <c r="O20" s="23">
        <f>SUM(O18:O19)</f>
        <v>1</v>
      </c>
      <c r="P20" s="23">
        <f t="shared" si="3"/>
        <v>3</v>
      </c>
      <c r="Q20" s="23">
        <f t="shared" si="4"/>
        <v>12</v>
      </c>
      <c r="R20" s="23" t="s">
        <v>143</v>
      </c>
      <c r="S20" s="23">
        <f t="shared" si="5"/>
        <v>12</v>
      </c>
      <c r="T20" s="23" t="s">
        <v>145</v>
      </c>
      <c r="U20" s="23">
        <f>SUM(S20:T20)</f>
        <v>12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120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121</v>
      </c>
      <c r="O3" s="38"/>
      <c r="P3" s="39"/>
      <c r="Q3" s="40" t="s">
        <v>122</v>
      </c>
      <c r="R3" s="40" t="s">
        <v>123</v>
      </c>
      <c r="S3" s="40" t="s">
        <v>124</v>
      </c>
      <c r="T3" s="36" t="s">
        <v>125</v>
      </c>
      <c r="U3" s="33" t="s">
        <v>126</v>
      </c>
    </row>
    <row r="4" spans="2:21" s="5" customFormat="1" ht="12" customHeight="1">
      <c r="B4" s="51"/>
      <c r="C4" s="35"/>
      <c r="D4" s="7" t="s">
        <v>127</v>
      </c>
      <c r="E4" s="7" t="s">
        <v>128</v>
      </c>
      <c r="F4" s="7" t="s">
        <v>129</v>
      </c>
      <c r="G4" s="7" t="s">
        <v>130</v>
      </c>
      <c r="H4" s="7" t="s">
        <v>131</v>
      </c>
      <c r="I4" s="7" t="s">
        <v>132</v>
      </c>
      <c r="J4" s="7" t="s">
        <v>133</v>
      </c>
      <c r="K4" s="7" t="s">
        <v>134</v>
      </c>
      <c r="L4" s="7" t="s">
        <v>135</v>
      </c>
      <c r="M4" s="7" t="s">
        <v>136</v>
      </c>
      <c r="N4" s="7" t="s">
        <v>137</v>
      </c>
      <c r="O4" s="7" t="s">
        <v>138</v>
      </c>
      <c r="P4" s="7" t="s">
        <v>139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140</v>
      </c>
      <c r="C6" s="17" t="s">
        <v>28</v>
      </c>
      <c r="D6" s="23">
        <v>196</v>
      </c>
      <c r="E6" s="23">
        <v>759</v>
      </c>
      <c r="F6" s="23" t="s">
        <v>146</v>
      </c>
      <c r="G6" s="23">
        <f>SUM(D6:F6)</f>
        <v>955</v>
      </c>
      <c r="H6" s="23">
        <v>2</v>
      </c>
      <c r="I6" s="23">
        <v>9</v>
      </c>
      <c r="J6" s="23">
        <f>SUM(H6:I6)</f>
        <v>11</v>
      </c>
      <c r="K6" s="23">
        <v>69</v>
      </c>
      <c r="L6" s="23">
        <v>4354</v>
      </c>
      <c r="M6" s="23">
        <f>SUM(K6:L6)</f>
        <v>4423</v>
      </c>
      <c r="N6" s="23">
        <v>32</v>
      </c>
      <c r="O6" s="23">
        <v>112</v>
      </c>
      <c r="P6" s="23">
        <f>SUM(N6:O6)</f>
        <v>144</v>
      </c>
      <c r="Q6" s="23">
        <f>SUM(P6,M6,J6,G6)</f>
        <v>5533</v>
      </c>
      <c r="R6" s="23">
        <v>134</v>
      </c>
      <c r="S6" s="23">
        <f>SUM(Q6:R6)</f>
        <v>5667</v>
      </c>
      <c r="T6" s="23" t="s">
        <v>144</v>
      </c>
      <c r="U6" s="23" t="s">
        <v>144</v>
      </c>
    </row>
    <row r="7" spans="2:21" s="2" customFormat="1" ht="12" customHeight="1">
      <c r="B7" s="22" t="s">
        <v>77</v>
      </c>
      <c r="C7" s="18" t="s">
        <v>30</v>
      </c>
      <c r="D7" s="23">
        <v>75</v>
      </c>
      <c r="E7" s="23">
        <v>3</v>
      </c>
      <c r="F7" s="23">
        <v>8</v>
      </c>
      <c r="G7" s="23">
        <f aca="true" t="shared" si="0" ref="G7:G20">SUM(D7:F7)</f>
        <v>86</v>
      </c>
      <c r="H7" s="23" t="s">
        <v>143</v>
      </c>
      <c r="I7" s="23" t="s">
        <v>143</v>
      </c>
      <c r="J7" s="23" t="s">
        <v>143</v>
      </c>
      <c r="K7" s="23" t="s">
        <v>143</v>
      </c>
      <c r="L7" s="23">
        <v>16</v>
      </c>
      <c r="M7" s="23">
        <f aca="true" t="shared" si="1" ref="M7:M20">SUM(K7:L7)</f>
        <v>16</v>
      </c>
      <c r="N7" s="23">
        <v>6</v>
      </c>
      <c r="O7" s="23" t="s">
        <v>143</v>
      </c>
      <c r="P7" s="23">
        <f aca="true" t="shared" si="2" ref="P7:P20">SUM(N7:O7)</f>
        <v>6</v>
      </c>
      <c r="Q7" s="23">
        <f aca="true" t="shared" si="3" ref="Q7:Q20">SUM(P7,M7,J7,G7)</f>
        <v>108</v>
      </c>
      <c r="R7" s="23" t="s">
        <v>143</v>
      </c>
      <c r="S7" s="23">
        <f aca="true" t="shared" si="4" ref="S7:S20">SUM(Q7:R7)</f>
        <v>108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271</v>
      </c>
      <c r="E8" s="23">
        <f>SUM(E6:E7)</f>
        <v>762</v>
      </c>
      <c r="F8" s="23">
        <f>SUM(F6:F7)</f>
        <v>8</v>
      </c>
      <c r="G8" s="23">
        <f t="shared" si="0"/>
        <v>1041</v>
      </c>
      <c r="H8" s="23">
        <f>SUM(H6:H7)</f>
        <v>2</v>
      </c>
      <c r="I8" s="23">
        <f>SUM(I6:I7)</f>
        <v>9</v>
      </c>
      <c r="J8" s="23">
        <f aca="true" t="shared" si="5" ref="J8:J17">SUM(H8:I8)</f>
        <v>11</v>
      </c>
      <c r="K8" s="23">
        <f>SUM(K6:K7)</f>
        <v>69</v>
      </c>
      <c r="L8" s="23">
        <f>SUM(L6:L7)</f>
        <v>4370</v>
      </c>
      <c r="M8" s="23">
        <f t="shared" si="1"/>
        <v>4439</v>
      </c>
      <c r="N8" s="23">
        <f>SUM(N6:N7)</f>
        <v>38</v>
      </c>
      <c r="O8" s="23">
        <f>SUM(O6:O7)</f>
        <v>112</v>
      </c>
      <c r="P8" s="23">
        <f t="shared" si="2"/>
        <v>150</v>
      </c>
      <c r="Q8" s="23">
        <f t="shared" si="3"/>
        <v>5641</v>
      </c>
      <c r="R8" s="23">
        <f>SUM(R6:R7)</f>
        <v>134</v>
      </c>
      <c r="S8" s="23">
        <f t="shared" si="4"/>
        <v>5775</v>
      </c>
      <c r="T8" s="23">
        <v>2667</v>
      </c>
      <c r="U8" s="23">
        <f>SUM(S8:T8)</f>
        <v>8442</v>
      </c>
    </row>
    <row r="9" spans="2:21" s="2" customFormat="1" ht="12" customHeight="1">
      <c r="B9" s="42" t="s">
        <v>78</v>
      </c>
      <c r="C9" s="17" t="s">
        <v>28</v>
      </c>
      <c r="D9" s="23">
        <v>328</v>
      </c>
      <c r="E9" s="23">
        <v>1375</v>
      </c>
      <c r="F9" s="23">
        <v>3</v>
      </c>
      <c r="G9" s="23">
        <f t="shared" si="0"/>
        <v>1706</v>
      </c>
      <c r="H9" s="23">
        <v>6</v>
      </c>
      <c r="I9" s="23">
        <v>22</v>
      </c>
      <c r="J9" s="23">
        <f t="shared" si="5"/>
        <v>28</v>
      </c>
      <c r="K9" s="23">
        <v>116</v>
      </c>
      <c r="L9" s="23">
        <v>7907</v>
      </c>
      <c r="M9" s="23">
        <f t="shared" si="1"/>
        <v>8023</v>
      </c>
      <c r="N9" s="23">
        <v>92</v>
      </c>
      <c r="O9" s="23">
        <v>78</v>
      </c>
      <c r="P9" s="23">
        <f t="shared" si="2"/>
        <v>170</v>
      </c>
      <c r="Q9" s="23">
        <f t="shared" si="3"/>
        <v>9927</v>
      </c>
      <c r="R9" s="23">
        <v>285</v>
      </c>
      <c r="S9" s="23">
        <f t="shared" si="4"/>
        <v>10212</v>
      </c>
      <c r="T9" s="23" t="s">
        <v>144</v>
      </c>
      <c r="U9" s="23" t="s">
        <v>144</v>
      </c>
    </row>
    <row r="10" spans="2:21" s="2" customFormat="1" ht="12" customHeight="1">
      <c r="B10" s="48"/>
      <c r="C10" s="18" t="s">
        <v>30</v>
      </c>
      <c r="D10" s="23">
        <v>216</v>
      </c>
      <c r="E10" s="23">
        <v>3</v>
      </c>
      <c r="F10" s="23">
        <v>40</v>
      </c>
      <c r="G10" s="23">
        <f t="shared" si="0"/>
        <v>259</v>
      </c>
      <c r="H10" s="23" t="s">
        <v>143</v>
      </c>
      <c r="I10" s="23" t="s">
        <v>143</v>
      </c>
      <c r="J10" s="23" t="s">
        <v>143</v>
      </c>
      <c r="K10" s="23" t="s">
        <v>143</v>
      </c>
      <c r="L10" s="23">
        <v>1</v>
      </c>
      <c r="M10" s="23">
        <f t="shared" si="1"/>
        <v>1</v>
      </c>
      <c r="N10" s="23">
        <v>36</v>
      </c>
      <c r="O10" s="23" t="s">
        <v>143</v>
      </c>
      <c r="P10" s="23">
        <f t="shared" si="2"/>
        <v>36</v>
      </c>
      <c r="Q10" s="23">
        <f t="shared" si="3"/>
        <v>296</v>
      </c>
      <c r="R10" s="23" t="s">
        <v>143</v>
      </c>
      <c r="S10" s="23">
        <f t="shared" si="4"/>
        <v>296</v>
      </c>
      <c r="T10" s="23" t="s">
        <v>145</v>
      </c>
      <c r="U10" s="23" t="s">
        <v>145</v>
      </c>
    </row>
    <row r="11" spans="2:21" s="2" customFormat="1" ht="12" customHeight="1">
      <c r="B11" s="49"/>
      <c r="C11" s="18" t="s">
        <v>32</v>
      </c>
      <c r="D11" s="23">
        <f>SUM(D9:D10)</f>
        <v>544</v>
      </c>
      <c r="E11" s="23">
        <f>SUM(E9:E10)</f>
        <v>1378</v>
      </c>
      <c r="F11" s="23">
        <f>SUM(F9:F10)</f>
        <v>43</v>
      </c>
      <c r="G11" s="23">
        <f t="shared" si="0"/>
        <v>1965</v>
      </c>
      <c r="H11" s="23">
        <f>SUM(H9:H10)</f>
        <v>6</v>
      </c>
      <c r="I11" s="23">
        <f>SUM(I9:I10)</f>
        <v>22</v>
      </c>
      <c r="J11" s="23">
        <f t="shared" si="5"/>
        <v>28</v>
      </c>
      <c r="K11" s="23">
        <f>SUM(K9:K10)</f>
        <v>116</v>
      </c>
      <c r="L11" s="23">
        <f>SUM(L9:L10)</f>
        <v>7908</v>
      </c>
      <c r="M11" s="23">
        <f t="shared" si="1"/>
        <v>8024</v>
      </c>
      <c r="N11" s="23">
        <f>SUM(N9:N10)</f>
        <v>128</v>
      </c>
      <c r="O11" s="23">
        <f>SUM(O9:O10)</f>
        <v>78</v>
      </c>
      <c r="P11" s="23">
        <f t="shared" si="2"/>
        <v>206</v>
      </c>
      <c r="Q11" s="23">
        <f t="shared" si="3"/>
        <v>10223</v>
      </c>
      <c r="R11" s="23">
        <f>SUM(R9:R10)</f>
        <v>285</v>
      </c>
      <c r="S11" s="23">
        <f t="shared" si="4"/>
        <v>10508</v>
      </c>
      <c r="T11" s="23">
        <v>5142</v>
      </c>
      <c r="U11" s="23">
        <f>SUM(S11:T11)</f>
        <v>15650</v>
      </c>
    </row>
    <row r="12" spans="2:21" s="2" customFormat="1" ht="12" customHeight="1">
      <c r="B12" s="42" t="s">
        <v>79</v>
      </c>
      <c r="C12" s="17" t="s">
        <v>28</v>
      </c>
      <c r="D12" s="23">
        <v>214</v>
      </c>
      <c r="E12" s="23">
        <v>1145</v>
      </c>
      <c r="F12" s="23">
        <v>1</v>
      </c>
      <c r="G12" s="23">
        <f t="shared" si="0"/>
        <v>1360</v>
      </c>
      <c r="H12" s="23">
        <v>2</v>
      </c>
      <c r="I12" s="23">
        <v>12</v>
      </c>
      <c r="J12" s="23">
        <f t="shared" si="5"/>
        <v>14</v>
      </c>
      <c r="K12" s="23">
        <v>73</v>
      </c>
      <c r="L12" s="23">
        <v>4147</v>
      </c>
      <c r="M12" s="23">
        <f t="shared" si="1"/>
        <v>4220</v>
      </c>
      <c r="N12" s="23">
        <v>91</v>
      </c>
      <c r="O12" s="23">
        <v>96</v>
      </c>
      <c r="P12" s="23">
        <f t="shared" si="2"/>
        <v>187</v>
      </c>
      <c r="Q12" s="23">
        <f t="shared" si="3"/>
        <v>5781</v>
      </c>
      <c r="R12" s="23">
        <v>159</v>
      </c>
      <c r="S12" s="23">
        <f t="shared" si="4"/>
        <v>5940</v>
      </c>
      <c r="T12" s="23" t="s">
        <v>144</v>
      </c>
      <c r="U12" s="23" t="s">
        <v>144</v>
      </c>
    </row>
    <row r="13" spans="2:21" s="2" customFormat="1" ht="12" customHeight="1">
      <c r="B13" s="48"/>
      <c r="C13" s="18" t="s">
        <v>30</v>
      </c>
      <c r="D13" s="23">
        <v>166</v>
      </c>
      <c r="E13" s="23">
        <v>7</v>
      </c>
      <c r="F13" s="23" t="s">
        <v>143</v>
      </c>
      <c r="G13" s="23">
        <f t="shared" si="0"/>
        <v>173</v>
      </c>
      <c r="H13" s="23" t="s">
        <v>143</v>
      </c>
      <c r="I13" s="23" t="s">
        <v>143</v>
      </c>
      <c r="J13" s="23" t="s">
        <v>143</v>
      </c>
      <c r="K13" s="23" t="s">
        <v>143</v>
      </c>
      <c r="L13" s="23">
        <v>7</v>
      </c>
      <c r="M13" s="23">
        <f t="shared" si="1"/>
        <v>7</v>
      </c>
      <c r="N13" s="23">
        <v>12</v>
      </c>
      <c r="O13" s="23" t="s">
        <v>143</v>
      </c>
      <c r="P13" s="23">
        <f t="shared" si="2"/>
        <v>12</v>
      </c>
      <c r="Q13" s="23">
        <f t="shared" si="3"/>
        <v>192</v>
      </c>
      <c r="R13" s="23" t="s">
        <v>143</v>
      </c>
      <c r="S13" s="23">
        <f t="shared" si="4"/>
        <v>192</v>
      </c>
      <c r="T13" s="23" t="s">
        <v>145</v>
      </c>
      <c r="U13" s="23" t="s">
        <v>145</v>
      </c>
    </row>
    <row r="14" spans="2:21" s="2" customFormat="1" ht="12" customHeight="1">
      <c r="B14" s="49"/>
      <c r="C14" s="18" t="s">
        <v>32</v>
      </c>
      <c r="D14" s="23">
        <f>SUM(D12:D13)</f>
        <v>380</v>
      </c>
      <c r="E14" s="23">
        <f>SUM(E12:E13)</f>
        <v>1152</v>
      </c>
      <c r="F14" s="23">
        <f>SUM(F12:F13)</f>
        <v>1</v>
      </c>
      <c r="G14" s="23">
        <f t="shared" si="0"/>
        <v>1533</v>
      </c>
      <c r="H14" s="23">
        <f>SUM(H12:H13)</f>
        <v>2</v>
      </c>
      <c r="I14" s="23">
        <f>SUM(I12:I13)</f>
        <v>12</v>
      </c>
      <c r="J14" s="23">
        <f t="shared" si="5"/>
        <v>14</v>
      </c>
      <c r="K14" s="23">
        <f>SUM(K12:K13)</f>
        <v>73</v>
      </c>
      <c r="L14" s="23">
        <f>SUM(L12:L13)</f>
        <v>4154</v>
      </c>
      <c r="M14" s="23">
        <f t="shared" si="1"/>
        <v>4227</v>
      </c>
      <c r="N14" s="23">
        <f>SUM(N12:N13)</f>
        <v>103</v>
      </c>
      <c r="O14" s="23">
        <f>SUM(O12:O13)</f>
        <v>96</v>
      </c>
      <c r="P14" s="23">
        <f t="shared" si="2"/>
        <v>199</v>
      </c>
      <c r="Q14" s="23">
        <f t="shared" si="3"/>
        <v>5973</v>
      </c>
      <c r="R14" s="23">
        <f>SUM(R12:R13)</f>
        <v>159</v>
      </c>
      <c r="S14" s="23">
        <f t="shared" si="4"/>
        <v>6132</v>
      </c>
      <c r="T14" s="23">
        <v>3077</v>
      </c>
      <c r="U14" s="23">
        <f>SUM(S14:T14)</f>
        <v>9209</v>
      </c>
    </row>
    <row r="15" spans="2:21" s="2" customFormat="1" ht="12" customHeight="1">
      <c r="B15" s="42" t="s">
        <v>148</v>
      </c>
      <c r="C15" s="17" t="s">
        <v>28</v>
      </c>
      <c r="D15" s="23">
        <v>326</v>
      </c>
      <c r="E15" s="23">
        <v>1631</v>
      </c>
      <c r="F15" s="23">
        <v>1</v>
      </c>
      <c r="G15" s="23">
        <f t="shared" si="0"/>
        <v>1958</v>
      </c>
      <c r="H15" s="23">
        <v>6</v>
      </c>
      <c r="I15" s="23">
        <v>18</v>
      </c>
      <c r="J15" s="23">
        <f t="shared" si="5"/>
        <v>24</v>
      </c>
      <c r="K15" s="23">
        <v>129</v>
      </c>
      <c r="L15" s="23">
        <v>6560</v>
      </c>
      <c r="M15" s="23">
        <f t="shared" si="1"/>
        <v>6689</v>
      </c>
      <c r="N15" s="23">
        <v>223</v>
      </c>
      <c r="O15" s="23">
        <v>54</v>
      </c>
      <c r="P15" s="23">
        <f t="shared" si="2"/>
        <v>277</v>
      </c>
      <c r="Q15" s="23">
        <f t="shared" si="3"/>
        <v>8948</v>
      </c>
      <c r="R15" s="23">
        <v>201</v>
      </c>
      <c r="S15" s="23">
        <f t="shared" si="4"/>
        <v>9149</v>
      </c>
      <c r="T15" s="23" t="s">
        <v>144</v>
      </c>
      <c r="U15" s="23" t="s">
        <v>145</v>
      </c>
    </row>
    <row r="16" spans="2:21" s="2" customFormat="1" ht="12" customHeight="1">
      <c r="B16" s="48"/>
      <c r="C16" s="18" t="s">
        <v>30</v>
      </c>
      <c r="D16" s="23">
        <v>230</v>
      </c>
      <c r="E16" s="23">
        <v>1</v>
      </c>
      <c r="F16" s="23" t="s">
        <v>143</v>
      </c>
      <c r="G16" s="23">
        <f t="shared" si="0"/>
        <v>231</v>
      </c>
      <c r="H16" s="23">
        <v>2</v>
      </c>
      <c r="I16" s="23" t="s">
        <v>143</v>
      </c>
      <c r="J16" s="23">
        <f t="shared" si="5"/>
        <v>2</v>
      </c>
      <c r="K16" s="23">
        <v>1</v>
      </c>
      <c r="L16" s="23">
        <v>13</v>
      </c>
      <c r="M16" s="23">
        <f t="shared" si="1"/>
        <v>14</v>
      </c>
      <c r="N16" s="23">
        <v>3</v>
      </c>
      <c r="O16" s="23" t="s">
        <v>143</v>
      </c>
      <c r="P16" s="23">
        <f t="shared" si="2"/>
        <v>3</v>
      </c>
      <c r="Q16" s="23">
        <f t="shared" si="3"/>
        <v>250</v>
      </c>
      <c r="R16" s="23" t="s">
        <v>143</v>
      </c>
      <c r="S16" s="23">
        <f t="shared" si="4"/>
        <v>250</v>
      </c>
      <c r="T16" s="23" t="s">
        <v>145</v>
      </c>
      <c r="U16" s="23" t="s">
        <v>145</v>
      </c>
    </row>
    <row r="17" spans="2:21" s="2" customFormat="1" ht="12" customHeight="1">
      <c r="B17" s="49"/>
      <c r="C17" s="18" t="s">
        <v>32</v>
      </c>
      <c r="D17" s="23">
        <f>SUM(D15:D16)</f>
        <v>556</v>
      </c>
      <c r="E17" s="23">
        <f>SUM(E15:E16)</f>
        <v>1632</v>
      </c>
      <c r="F17" s="23">
        <f>SUM(F15:F16)</f>
        <v>1</v>
      </c>
      <c r="G17" s="23">
        <f t="shared" si="0"/>
        <v>2189</v>
      </c>
      <c r="H17" s="23">
        <f>SUM(H15:H16)</f>
        <v>8</v>
      </c>
      <c r="I17" s="23">
        <f>SUM(I15:I16)</f>
        <v>18</v>
      </c>
      <c r="J17" s="23">
        <f t="shared" si="5"/>
        <v>26</v>
      </c>
      <c r="K17" s="23">
        <f>SUM(K15:K16)</f>
        <v>130</v>
      </c>
      <c r="L17" s="23">
        <f>SUM(L15:L16)</f>
        <v>6573</v>
      </c>
      <c r="M17" s="23">
        <f t="shared" si="1"/>
        <v>6703</v>
      </c>
      <c r="N17" s="23">
        <f>SUM(N15:N16)</f>
        <v>226</v>
      </c>
      <c r="O17" s="23">
        <f>SUM(O15:O16)</f>
        <v>54</v>
      </c>
      <c r="P17" s="23">
        <f t="shared" si="2"/>
        <v>280</v>
      </c>
      <c r="Q17" s="23">
        <f t="shared" si="3"/>
        <v>9198</v>
      </c>
      <c r="R17" s="23">
        <f>SUM(R15:R16)</f>
        <v>201</v>
      </c>
      <c r="S17" s="23">
        <f t="shared" si="4"/>
        <v>9399</v>
      </c>
      <c r="T17" s="23">
        <v>3452</v>
      </c>
      <c r="U17" s="23">
        <f>SUM(S17:T17)</f>
        <v>12851</v>
      </c>
    </row>
    <row r="18" spans="2:21" s="2" customFormat="1" ht="12" customHeight="1">
      <c r="B18" s="42" t="s">
        <v>141</v>
      </c>
      <c r="C18" s="17" t="s">
        <v>28</v>
      </c>
      <c r="D18" s="23" t="s">
        <v>143</v>
      </c>
      <c r="E18" s="23">
        <v>2</v>
      </c>
      <c r="F18" s="23" t="s">
        <v>143</v>
      </c>
      <c r="G18" s="23">
        <f t="shared" si="0"/>
        <v>2</v>
      </c>
      <c r="H18" s="23" t="s">
        <v>143</v>
      </c>
      <c r="I18" s="23" t="s">
        <v>143</v>
      </c>
      <c r="J18" s="23" t="s">
        <v>143</v>
      </c>
      <c r="K18" s="23" t="s">
        <v>143</v>
      </c>
      <c r="L18" s="23">
        <v>1</v>
      </c>
      <c r="M18" s="23">
        <f t="shared" si="1"/>
        <v>1</v>
      </c>
      <c r="N18" s="23">
        <v>4</v>
      </c>
      <c r="O18" s="23">
        <v>4</v>
      </c>
      <c r="P18" s="23">
        <f t="shared" si="2"/>
        <v>8</v>
      </c>
      <c r="Q18" s="23">
        <f t="shared" si="3"/>
        <v>11</v>
      </c>
      <c r="R18" s="23">
        <v>1</v>
      </c>
      <c r="S18" s="23">
        <f t="shared" si="4"/>
        <v>12</v>
      </c>
      <c r="T18" s="23" t="s">
        <v>144</v>
      </c>
      <c r="U18" s="23" t="s">
        <v>144</v>
      </c>
    </row>
    <row r="19" spans="2:21" s="2" customFormat="1" ht="12" customHeight="1">
      <c r="B19" s="48"/>
      <c r="C19" s="18" t="s">
        <v>30</v>
      </c>
      <c r="D19" s="23">
        <v>10</v>
      </c>
      <c r="E19" s="23" t="s">
        <v>143</v>
      </c>
      <c r="F19" s="23" t="s">
        <v>143</v>
      </c>
      <c r="G19" s="23">
        <f t="shared" si="0"/>
        <v>10</v>
      </c>
      <c r="H19" s="23" t="s">
        <v>143</v>
      </c>
      <c r="I19" s="23" t="s">
        <v>143</v>
      </c>
      <c r="J19" s="23" t="s">
        <v>143</v>
      </c>
      <c r="K19" s="23" t="s">
        <v>143</v>
      </c>
      <c r="L19" s="23" t="s">
        <v>143</v>
      </c>
      <c r="M19" s="23" t="s">
        <v>143</v>
      </c>
      <c r="N19" s="23" t="s">
        <v>143</v>
      </c>
      <c r="O19" s="23" t="s">
        <v>143</v>
      </c>
      <c r="P19" s="23" t="s">
        <v>143</v>
      </c>
      <c r="Q19" s="23">
        <f t="shared" si="3"/>
        <v>10</v>
      </c>
      <c r="R19" s="23" t="s">
        <v>143</v>
      </c>
      <c r="S19" s="23">
        <f t="shared" si="4"/>
        <v>10</v>
      </c>
      <c r="T19" s="23" t="s">
        <v>145</v>
      </c>
      <c r="U19" s="23" t="s">
        <v>145</v>
      </c>
    </row>
    <row r="20" spans="2:21" s="2" customFormat="1" ht="12" customHeight="1">
      <c r="B20" s="49"/>
      <c r="C20" s="18" t="s">
        <v>32</v>
      </c>
      <c r="D20" s="23">
        <f>SUM(D18:D19)</f>
        <v>10</v>
      </c>
      <c r="E20" s="23">
        <f>SUM(E18:E19)</f>
        <v>2</v>
      </c>
      <c r="F20" s="23" t="s">
        <v>143</v>
      </c>
      <c r="G20" s="23">
        <f t="shared" si="0"/>
        <v>12</v>
      </c>
      <c r="H20" s="23" t="s">
        <v>143</v>
      </c>
      <c r="I20" s="23" t="s">
        <v>143</v>
      </c>
      <c r="J20" s="23" t="s">
        <v>143</v>
      </c>
      <c r="K20" s="23" t="s">
        <v>143</v>
      </c>
      <c r="L20" s="23">
        <f>SUM(L18:L19)</f>
        <v>1</v>
      </c>
      <c r="M20" s="23">
        <f t="shared" si="1"/>
        <v>1</v>
      </c>
      <c r="N20" s="23">
        <f>SUM(N18:N19)</f>
        <v>4</v>
      </c>
      <c r="O20" s="23">
        <f>SUM(O18:O19)</f>
        <v>4</v>
      </c>
      <c r="P20" s="23">
        <f t="shared" si="2"/>
        <v>8</v>
      </c>
      <c r="Q20" s="23">
        <f t="shared" si="3"/>
        <v>21</v>
      </c>
      <c r="R20" s="23">
        <f>SUM(R18:R19)</f>
        <v>1</v>
      </c>
      <c r="S20" s="23">
        <f t="shared" si="4"/>
        <v>22</v>
      </c>
      <c r="T20" s="23" t="s">
        <v>143</v>
      </c>
      <c r="U20" s="23">
        <f>SUM(S20:T20)</f>
        <v>22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111</v>
      </c>
      <c r="C6" s="17" t="s">
        <v>28</v>
      </c>
      <c r="D6" s="23">
        <v>235</v>
      </c>
      <c r="E6" s="23">
        <v>1413</v>
      </c>
      <c r="F6" s="23" t="s">
        <v>146</v>
      </c>
      <c r="G6" s="23">
        <f>SUM(D6:F6)</f>
        <v>1648</v>
      </c>
      <c r="H6" s="23">
        <v>3</v>
      </c>
      <c r="I6" s="23">
        <v>31</v>
      </c>
      <c r="J6" s="23">
        <v>34</v>
      </c>
      <c r="K6" s="23">
        <v>85</v>
      </c>
      <c r="L6" s="23">
        <v>6259</v>
      </c>
      <c r="M6" s="23">
        <f>SUM(K6:L6)</f>
        <v>6344</v>
      </c>
      <c r="N6" s="23">
        <v>131</v>
      </c>
      <c r="O6" s="23">
        <v>53</v>
      </c>
      <c r="P6" s="23">
        <f>SUM(N6:O6)</f>
        <v>184</v>
      </c>
      <c r="Q6" s="23">
        <f>SUM(G6+J6+M6+P6)</f>
        <v>8210</v>
      </c>
      <c r="R6" s="23">
        <v>234</v>
      </c>
      <c r="S6" s="23">
        <f>SUM(Q6:R6)</f>
        <v>8444</v>
      </c>
      <c r="T6" s="23" t="s">
        <v>144</v>
      </c>
      <c r="U6" s="23" t="s">
        <v>144</v>
      </c>
    </row>
    <row r="7" spans="2:21" s="2" customFormat="1" ht="12" customHeight="1">
      <c r="B7" s="22" t="s">
        <v>80</v>
      </c>
      <c r="C7" s="18" t="s">
        <v>30</v>
      </c>
      <c r="D7" s="23">
        <v>177</v>
      </c>
      <c r="E7" s="23">
        <v>5</v>
      </c>
      <c r="F7" s="23">
        <v>21</v>
      </c>
      <c r="G7" s="23">
        <f>SUM(D7:F7)</f>
        <v>203</v>
      </c>
      <c r="H7" s="23">
        <v>15</v>
      </c>
      <c r="I7" s="23">
        <v>2</v>
      </c>
      <c r="J7" s="23">
        <v>17</v>
      </c>
      <c r="K7" s="23" t="s">
        <v>143</v>
      </c>
      <c r="L7" s="23">
        <v>22</v>
      </c>
      <c r="M7" s="23">
        <f>SUM(K7:L7)</f>
        <v>22</v>
      </c>
      <c r="N7" s="23">
        <v>107</v>
      </c>
      <c r="O7" s="23" t="s">
        <v>143</v>
      </c>
      <c r="P7" s="23">
        <f>SUM(N7:O7)</f>
        <v>107</v>
      </c>
      <c r="Q7" s="23">
        <f>SUM(G7+J7+M7+P7)</f>
        <v>349</v>
      </c>
      <c r="R7" s="23" t="s">
        <v>143</v>
      </c>
      <c r="S7" s="23">
        <f>SUM(Q7:R7)</f>
        <v>349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412</v>
      </c>
      <c r="E8" s="23">
        <f>SUM(E6:E7)</f>
        <v>1418</v>
      </c>
      <c r="F8" s="23">
        <f>SUM(F6:F7)</f>
        <v>21</v>
      </c>
      <c r="G8" s="23">
        <f>SUM(D8:F8)</f>
        <v>1851</v>
      </c>
      <c r="H8" s="23">
        <f>SUM(H6:H7)</f>
        <v>18</v>
      </c>
      <c r="I8" s="23">
        <f>SUM(I6:I7)</f>
        <v>33</v>
      </c>
      <c r="J8" s="23">
        <f>SUM(H8:I8)</f>
        <v>51</v>
      </c>
      <c r="K8" s="23">
        <f>SUM(K6:K7)</f>
        <v>85</v>
      </c>
      <c r="L8" s="23">
        <f>SUM(L6:L7)</f>
        <v>6281</v>
      </c>
      <c r="M8" s="23">
        <f>SUM(K8:L8)</f>
        <v>6366</v>
      </c>
      <c r="N8" s="23">
        <f>SUM(N6:N7)</f>
        <v>238</v>
      </c>
      <c r="O8" s="23">
        <f>SUM(O6:O7)</f>
        <v>53</v>
      </c>
      <c r="P8" s="23">
        <f>SUM(N8:O8)</f>
        <v>291</v>
      </c>
      <c r="Q8" s="23">
        <f>SUM(G8+J8+M8+P8)</f>
        <v>8559</v>
      </c>
      <c r="R8" s="23">
        <f>SUM(R6:R7)</f>
        <v>234</v>
      </c>
      <c r="S8" s="23">
        <f>SUM(Q8:R8)</f>
        <v>8793</v>
      </c>
      <c r="T8" s="23">
        <v>3939</v>
      </c>
      <c r="U8" s="23">
        <f>SUM(S8:T8)</f>
        <v>12732</v>
      </c>
    </row>
    <row r="9" spans="2:21" s="2" customFormat="1" ht="12" customHeight="1">
      <c r="B9" s="42" t="s">
        <v>99</v>
      </c>
      <c r="C9" s="17" t="s">
        <v>28</v>
      </c>
      <c r="D9" s="23" t="s">
        <v>143</v>
      </c>
      <c r="E9" s="23" t="s">
        <v>143</v>
      </c>
      <c r="F9" s="23" t="s">
        <v>143</v>
      </c>
      <c r="G9" s="23" t="s">
        <v>143</v>
      </c>
      <c r="H9" s="23" t="s">
        <v>143</v>
      </c>
      <c r="I9" s="23" t="s">
        <v>143</v>
      </c>
      <c r="J9" s="23" t="s">
        <v>143</v>
      </c>
      <c r="K9" s="23" t="s">
        <v>143</v>
      </c>
      <c r="L9" s="23" t="s">
        <v>143</v>
      </c>
      <c r="M9" s="23" t="s">
        <v>143</v>
      </c>
      <c r="N9" s="23">
        <v>1</v>
      </c>
      <c r="O9" s="23">
        <v>1</v>
      </c>
      <c r="P9" s="23">
        <f>SUM(N9:O9)</f>
        <v>2</v>
      </c>
      <c r="Q9" s="23">
        <v>2</v>
      </c>
      <c r="R9" s="23" t="s">
        <v>143</v>
      </c>
      <c r="S9" s="23">
        <f>SUM(Q9:R9)</f>
        <v>2</v>
      </c>
      <c r="T9" s="23" t="s">
        <v>144</v>
      </c>
      <c r="U9" s="23" t="s">
        <v>144</v>
      </c>
    </row>
    <row r="10" spans="2:21" s="2" customFormat="1" ht="12" customHeight="1">
      <c r="B10" s="43"/>
      <c r="C10" s="18" t="s">
        <v>30</v>
      </c>
      <c r="D10" s="23" t="s">
        <v>143</v>
      </c>
      <c r="E10" s="23" t="s">
        <v>143</v>
      </c>
      <c r="F10" s="23" t="s">
        <v>143</v>
      </c>
      <c r="G10" s="23" t="s">
        <v>143</v>
      </c>
      <c r="H10" s="23" t="s">
        <v>143</v>
      </c>
      <c r="I10" s="23" t="s">
        <v>143</v>
      </c>
      <c r="J10" s="23" t="s">
        <v>143</v>
      </c>
      <c r="K10" s="23" t="s">
        <v>143</v>
      </c>
      <c r="L10" s="23" t="s">
        <v>143</v>
      </c>
      <c r="M10" s="23" t="s">
        <v>143</v>
      </c>
      <c r="N10" s="23" t="s">
        <v>143</v>
      </c>
      <c r="O10" s="23" t="s">
        <v>143</v>
      </c>
      <c r="P10" s="23" t="s">
        <v>143</v>
      </c>
      <c r="Q10" s="23" t="s">
        <v>161</v>
      </c>
      <c r="R10" s="23" t="s">
        <v>143</v>
      </c>
      <c r="S10" s="23" t="s">
        <v>143</v>
      </c>
      <c r="T10" s="23" t="s">
        <v>144</v>
      </c>
      <c r="U10" s="23" t="s">
        <v>144</v>
      </c>
    </row>
    <row r="11" spans="2:21" s="2" customFormat="1" ht="12" customHeight="1">
      <c r="B11" s="44"/>
      <c r="C11" s="18" t="s">
        <v>32</v>
      </c>
      <c r="D11" s="23" t="s">
        <v>143</v>
      </c>
      <c r="E11" s="23" t="s">
        <v>143</v>
      </c>
      <c r="F11" s="23" t="s">
        <v>143</v>
      </c>
      <c r="G11" s="23" t="s">
        <v>143</v>
      </c>
      <c r="H11" s="23" t="s">
        <v>143</v>
      </c>
      <c r="I11" s="23" t="s">
        <v>143</v>
      </c>
      <c r="J11" s="23" t="s">
        <v>143</v>
      </c>
      <c r="K11" s="23" t="s">
        <v>143</v>
      </c>
      <c r="L11" s="23" t="s">
        <v>143</v>
      </c>
      <c r="M11" s="23" t="s">
        <v>143</v>
      </c>
      <c r="N11" s="23">
        <f>SUM(N9:N10)</f>
        <v>1</v>
      </c>
      <c r="O11" s="23">
        <f>SUM(O9:O10)</f>
        <v>1</v>
      </c>
      <c r="P11" s="23">
        <f>SUM(N11:O11)</f>
        <v>2</v>
      </c>
      <c r="Q11" s="23">
        <v>2</v>
      </c>
      <c r="R11" s="23" t="s">
        <v>143</v>
      </c>
      <c r="S11" s="23">
        <f>SUM(Q11:R11)</f>
        <v>2</v>
      </c>
      <c r="T11" s="23" t="s">
        <v>144</v>
      </c>
      <c r="U11" s="23">
        <f>SUM(S11:T11)</f>
        <v>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/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  <mergeCell ref="U3:U4"/>
    <mergeCell ref="T3:T4"/>
  </mergeCells>
  <dataValidations count="2">
    <dataValidation allowBlank="1" showInputMessage="1" showErrorMessage="1" imeMode="off" sqref="D6:U11"/>
    <dataValidation allowBlank="1" showInputMessage="1" showErrorMessage="1" imeMode="on" sqref="A3:B4 C1:C65536 B5:B9 T3:IV4 D3 D4:P4 H3 K3 N3 B12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6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110</v>
      </c>
      <c r="C6" s="17" t="s">
        <v>28</v>
      </c>
      <c r="D6" s="23">
        <v>180</v>
      </c>
      <c r="E6" s="23">
        <v>1107</v>
      </c>
      <c r="F6" s="23">
        <v>1</v>
      </c>
      <c r="G6" s="23">
        <f>SUM(D6:F6)</f>
        <v>1288</v>
      </c>
      <c r="H6" s="23">
        <v>1</v>
      </c>
      <c r="I6" s="23">
        <v>17</v>
      </c>
      <c r="J6" s="23">
        <f>SUM(H6:I6)</f>
        <v>18</v>
      </c>
      <c r="K6" s="23">
        <v>58</v>
      </c>
      <c r="L6" s="23">
        <v>4518</v>
      </c>
      <c r="M6" s="23">
        <f>SUM(K6:L6)</f>
        <v>4576</v>
      </c>
      <c r="N6" s="23">
        <v>54</v>
      </c>
      <c r="O6" s="23">
        <v>32</v>
      </c>
      <c r="P6" s="23">
        <f>SUM(N6:O6)</f>
        <v>86</v>
      </c>
      <c r="Q6" s="23">
        <f>SUM(P6,M6,J6,G6)</f>
        <v>5968</v>
      </c>
      <c r="R6" s="23">
        <v>110</v>
      </c>
      <c r="S6" s="23">
        <f>SUM(Q6:R6)</f>
        <v>6078</v>
      </c>
      <c r="T6" s="23" t="s">
        <v>145</v>
      </c>
      <c r="U6" s="23" t="s">
        <v>145</v>
      </c>
    </row>
    <row r="7" spans="2:21" s="2" customFormat="1" ht="12" customHeight="1">
      <c r="B7" s="22" t="s">
        <v>81</v>
      </c>
      <c r="C7" s="18" t="s">
        <v>30</v>
      </c>
      <c r="D7" s="23">
        <v>35</v>
      </c>
      <c r="E7" s="23" t="s">
        <v>143</v>
      </c>
      <c r="F7" s="23" t="s">
        <v>143</v>
      </c>
      <c r="G7" s="23">
        <f aca="true" t="shared" si="0" ref="G7:G23">SUM(D7:F7)</f>
        <v>35</v>
      </c>
      <c r="H7" s="23" t="s">
        <v>143</v>
      </c>
      <c r="I7" s="23" t="s">
        <v>143</v>
      </c>
      <c r="J7" s="23" t="s">
        <v>143</v>
      </c>
      <c r="K7" s="23" t="s">
        <v>143</v>
      </c>
      <c r="L7" s="23">
        <v>4</v>
      </c>
      <c r="M7" s="23">
        <f aca="true" t="shared" si="1" ref="M7:M20">SUM(K7:L7)</f>
        <v>4</v>
      </c>
      <c r="N7" s="23" t="s">
        <v>143</v>
      </c>
      <c r="O7" s="23" t="s">
        <v>143</v>
      </c>
      <c r="P7" s="23" t="s">
        <v>143</v>
      </c>
      <c r="Q7" s="23">
        <f aca="true" t="shared" si="2" ref="Q7:Q23">SUM(P7,M7,J7,G7)</f>
        <v>39</v>
      </c>
      <c r="R7" s="23" t="s">
        <v>143</v>
      </c>
      <c r="S7" s="23">
        <f aca="true" t="shared" si="3" ref="S7:S23">SUM(Q7:R7)</f>
        <v>39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215</v>
      </c>
      <c r="E8" s="23">
        <f>SUM(E6:E7)</f>
        <v>1107</v>
      </c>
      <c r="F8" s="23">
        <f>SUM(F6:F7)</f>
        <v>1</v>
      </c>
      <c r="G8" s="23">
        <f t="shared" si="0"/>
        <v>1323</v>
      </c>
      <c r="H8" s="23">
        <f>SUM(H6:H7)</f>
        <v>1</v>
      </c>
      <c r="I8" s="23">
        <f>SUM(I6:I7)</f>
        <v>17</v>
      </c>
      <c r="J8" s="23">
        <f aca="true" t="shared" si="4" ref="J8:J20">SUM(H8:I8)</f>
        <v>18</v>
      </c>
      <c r="K8" s="23">
        <f>SUM(K6:K7)</f>
        <v>58</v>
      </c>
      <c r="L8" s="23">
        <f>SUM(L6:L7)</f>
        <v>4522</v>
      </c>
      <c r="M8" s="23">
        <f t="shared" si="1"/>
        <v>4580</v>
      </c>
      <c r="N8" s="23">
        <f>SUM(N6:N7)</f>
        <v>54</v>
      </c>
      <c r="O8" s="23">
        <f>SUM(O6:O7)</f>
        <v>32</v>
      </c>
      <c r="P8" s="23">
        <f aca="true" t="shared" si="5" ref="P8:P23">SUM(N8:O8)</f>
        <v>86</v>
      </c>
      <c r="Q8" s="23">
        <f t="shared" si="2"/>
        <v>6007</v>
      </c>
      <c r="R8" s="23">
        <f>SUM(R6:R7)</f>
        <v>110</v>
      </c>
      <c r="S8" s="23">
        <f t="shared" si="3"/>
        <v>6117</v>
      </c>
      <c r="T8" s="23">
        <v>3107</v>
      </c>
      <c r="U8" s="23">
        <f>SUM(S8:T8)</f>
        <v>9224</v>
      </c>
    </row>
    <row r="9" spans="2:21" s="2" customFormat="1" ht="12" customHeight="1">
      <c r="B9" s="42" t="s">
        <v>82</v>
      </c>
      <c r="C9" s="17" t="s">
        <v>28</v>
      </c>
      <c r="D9" s="23">
        <v>125</v>
      </c>
      <c r="E9" s="23">
        <v>557</v>
      </c>
      <c r="F9" s="23" t="s">
        <v>143</v>
      </c>
      <c r="G9" s="23">
        <f t="shared" si="0"/>
        <v>682</v>
      </c>
      <c r="H9" s="23">
        <v>1</v>
      </c>
      <c r="I9" s="23">
        <v>10</v>
      </c>
      <c r="J9" s="23">
        <f t="shared" si="4"/>
        <v>11</v>
      </c>
      <c r="K9" s="23">
        <v>46</v>
      </c>
      <c r="L9" s="23">
        <v>2987</v>
      </c>
      <c r="M9" s="23">
        <f t="shared" si="1"/>
        <v>3033</v>
      </c>
      <c r="N9" s="23">
        <v>18</v>
      </c>
      <c r="O9" s="23">
        <v>12</v>
      </c>
      <c r="P9" s="23">
        <f t="shared" si="5"/>
        <v>30</v>
      </c>
      <c r="Q9" s="23">
        <f t="shared" si="2"/>
        <v>3756</v>
      </c>
      <c r="R9" s="23">
        <v>82</v>
      </c>
      <c r="S9" s="23">
        <f t="shared" si="3"/>
        <v>3838</v>
      </c>
      <c r="T9" s="23" t="s">
        <v>145</v>
      </c>
      <c r="U9" s="23" t="s">
        <v>145</v>
      </c>
    </row>
    <row r="10" spans="2:21" s="2" customFormat="1" ht="12" customHeight="1">
      <c r="B10" s="43"/>
      <c r="C10" s="18" t="s">
        <v>30</v>
      </c>
      <c r="D10" s="23">
        <v>45</v>
      </c>
      <c r="E10" s="23" t="s">
        <v>143</v>
      </c>
      <c r="F10" s="23" t="s">
        <v>143</v>
      </c>
      <c r="G10" s="23">
        <f t="shared" si="0"/>
        <v>45</v>
      </c>
      <c r="H10" s="23">
        <v>1</v>
      </c>
      <c r="I10" s="23">
        <v>3</v>
      </c>
      <c r="J10" s="23">
        <f t="shared" si="4"/>
        <v>4</v>
      </c>
      <c r="K10" s="23" t="s">
        <v>143</v>
      </c>
      <c r="L10" s="23">
        <v>8</v>
      </c>
      <c r="M10" s="23">
        <f t="shared" si="1"/>
        <v>8</v>
      </c>
      <c r="N10" s="23">
        <v>16</v>
      </c>
      <c r="O10" s="23" t="s">
        <v>143</v>
      </c>
      <c r="P10" s="23">
        <f t="shared" si="5"/>
        <v>16</v>
      </c>
      <c r="Q10" s="23">
        <f t="shared" si="2"/>
        <v>73</v>
      </c>
      <c r="R10" s="23" t="s">
        <v>143</v>
      </c>
      <c r="S10" s="23">
        <f t="shared" si="3"/>
        <v>73</v>
      </c>
      <c r="T10" s="23" t="s">
        <v>145</v>
      </c>
      <c r="U10" s="23" t="s">
        <v>145</v>
      </c>
    </row>
    <row r="11" spans="2:21" s="2" customFormat="1" ht="12" customHeight="1">
      <c r="B11" s="44"/>
      <c r="C11" s="18" t="s">
        <v>32</v>
      </c>
      <c r="D11" s="23">
        <f>SUM(D9:D10)</f>
        <v>170</v>
      </c>
      <c r="E11" s="23">
        <f>SUM(E9:E10)</f>
        <v>557</v>
      </c>
      <c r="F11" s="23" t="s">
        <v>143</v>
      </c>
      <c r="G11" s="23">
        <f t="shared" si="0"/>
        <v>727</v>
      </c>
      <c r="H11" s="23">
        <f>SUM(H9:H10)</f>
        <v>2</v>
      </c>
      <c r="I11" s="23">
        <f>SUM(I9:I10)</f>
        <v>13</v>
      </c>
      <c r="J11" s="23">
        <f t="shared" si="4"/>
        <v>15</v>
      </c>
      <c r="K11" s="23">
        <f>SUM(K9:K10)</f>
        <v>46</v>
      </c>
      <c r="L11" s="23">
        <f>SUM(L9:L10)</f>
        <v>2995</v>
      </c>
      <c r="M11" s="23">
        <f t="shared" si="1"/>
        <v>3041</v>
      </c>
      <c r="N11" s="23">
        <f>SUM(N9:N10)</f>
        <v>34</v>
      </c>
      <c r="O11" s="23">
        <f>SUM(O9:O10)</f>
        <v>12</v>
      </c>
      <c r="P11" s="23">
        <f t="shared" si="5"/>
        <v>46</v>
      </c>
      <c r="Q11" s="23">
        <f t="shared" si="2"/>
        <v>3829</v>
      </c>
      <c r="R11" s="23">
        <f>SUM(R9:R10)</f>
        <v>82</v>
      </c>
      <c r="S11" s="23">
        <f t="shared" si="3"/>
        <v>3911</v>
      </c>
      <c r="T11" s="23">
        <v>1700</v>
      </c>
      <c r="U11" s="23">
        <f>SUM(S11:T11)</f>
        <v>5611</v>
      </c>
    </row>
    <row r="12" spans="2:21" s="2" customFormat="1" ht="12" customHeight="1">
      <c r="B12" s="42" t="s">
        <v>83</v>
      </c>
      <c r="C12" s="17" t="s">
        <v>28</v>
      </c>
      <c r="D12" s="23">
        <v>237</v>
      </c>
      <c r="E12" s="23">
        <v>622</v>
      </c>
      <c r="F12" s="23">
        <v>2</v>
      </c>
      <c r="G12" s="23">
        <f t="shared" si="0"/>
        <v>861</v>
      </c>
      <c r="H12" s="23">
        <v>1</v>
      </c>
      <c r="I12" s="23">
        <v>6</v>
      </c>
      <c r="J12" s="23">
        <f t="shared" si="4"/>
        <v>7</v>
      </c>
      <c r="K12" s="23">
        <v>49</v>
      </c>
      <c r="L12" s="23">
        <v>3474</v>
      </c>
      <c r="M12" s="23">
        <f t="shared" si="1"/>
        <v>3523</v>
      </c>
      <c r="N12" s="23">
        <v>50</v>
      </c>
      <c r="O12" s="23">
        <v>18</v>
      </c>
      <c r="P12" s="23">
        <f t="shared" si="5"/>
        <v>68</v>
      </c>
      <c r="Q12" s="23">
        <f t="shared" si="2"/>
        <v>4459</v>
      </c>
      <c r="R12" s="23">
        <v>109</v>
      </c>
      <c r="S12" s="23">
        <f t="shared" si="3"/>
        <v>4568</v>
      </c>
      <c r="T12" s="23" t="s">
        <v>145</v>
      </c>
      <c r="U12" s="23" t="s">
        <v>145</v>
      </c>
    </row>
    <row r="13" spans="2:21" s="2" customFormat="1" ht="12" customHeight="1">
      <c r="B13" s="43"/>
      <c r="C13" s="18" t="s">
        <v>30</v>
      </c>
      <c r="D13" s="23">
        <v>51</v>
      </c>
      <c r="E13" s="23">
        <v>5</v>
      </c>
      <c r="F13" s="23">
        <v>5</v>
      </c>
      <c r="G13" s="23">
        <f t="shared" si="0"/>
        <v>61</v>
      </c>
      <c r="H13" s="23" t="s">
        <v>143</v>
      </c>
      <c r="I13" s="23" t="s">
        <v>143</v>
      </c>
      <c r="J13" s="23" t="s">
        <v>143</v>
      </c>
      <c r="K13" s="23" t="s">
        <v>143</v>
      </c>
      <c r="L13" s="23" t="s">
        <v>143</v>
      </c>
      <c r="M13" s="23" t="s">
        <v>143</v>
      </c>
      <c r="N13" s="23">
        <v>21</v>
      </c>
      <c r="O13" s="23" t="s">
        <v>143</v>
      </c>
      <c r="P13" s="23">
        <f t="shared" si="5"/>
        <v>21</v>
      </c>
      <c r="Q13" s="23">
        <f t="shared" si="2"/>
        <v>82</v>
      </c>
      <c r="R13" s="23" t="s">
        <v>143</v>
      </c>
      <c r="S13" s="23">
        <f t="shared" si="3"/>
        <v>82</v>
      </c>
      <c r="T13" s="23" t="s">
        <v>145</v>
      </c>
      <c r="U13" s="23" t="s">
        <v>145</v>
      </c>
    </row>
    <row r="14" spans="2:21" s="2" customFormat="1" ht="12" customHeight="1">
      <c r="B14" s="44"/>
      <c r="C14" s="18" t="s">
        <v>32</v>
      </c>
      <c r="D14" s="23">
        <f>SUM(D12:D13)</f>
        <v>288</v>
      </c>
      <c r="E14" s="23">
        <f>SUM(E12:E13)</f>
        <v>627</v>
      </c>
      <c r="F14" s="23">
        <f>SUM(F12:F13)</f>
        <v>7</v>
      </c>
      <c r="G14" s="23">
        <f t="shared" si="0"/>
        <v>922</v>
      </c>
      <c r="H14" s="23">
        <f>SUM(H12:H13)</f>
        <v>1</v>
      </c>
      <c r="I14" s="23">
        <f>SUM(I12:I13)</f>
        <v>6</v>
      </c>
      <c r="J14" s="23">
        <f t="shared" si="4"/>
        <v>7</v>
      </c>
      <c r="K14" s="23">
        <f>SUM(K12:K13)</f>
        <v>49</v>
      </c>
      <c r="L14" s="23">
        <f>SUM(L12:L13)</f>
        <v>3474</v>
      </c>
      <c r="M14" s="23">
        <f t="shared" si="1"/>
        <v>3523</v>
      </c>
      <c r="N14" s="23">
        <f>SUM(N12:N13)</f>
        <v>71</v>
      </c>
      <c r="O14" s="23">
        <f>SUM(O12:O13)</f>
        <v>18</v>
      </c>
      <c r="P14" s="23">
        <f t="shared" si="5"/>
        <v>89</v>
      </c>
      <c r="Q14" s="23">
        <f t="shared" si="2"/>
        <v>4541</v>
      </c>
      <c r="R14" s="23">
        <f>SUM(R12:R13)</f>
        <v>109</v>
      </c>
      <c r="S14" s="23">
        <f t="shared" si="3"/>
        <v>4650</v>
      </c>
      <c r="T14" s="23">
        <v>2194</v>
      </c>
      <c r="U14" s="23">
        <f>SUM(S14:T14)</f>
        <v>6844</v>
      </c>
    </row>
    <row r="15" spans="2:21" s="2" customFormat="1" ht="12" customHeight="1">
      <c r="B15" s="42" t="s">
        <v>84</v>
      </c>
      <c r="C15" s="17" t="s">
        <v>28</v>
      </c>
      <c r="D15" s="23">
        <v>431</v>
      </c>
      <c r="E15" s="23">
        <v>1634</v>
      </c>
      <c r="F15" s="23">
        <v>2</v>
      </c>
      <c r="G15" s="23">
        <f t="shared" si="0"/>
        <v>2067</v>
      </c>
      <c r="H15" s="23">
        <v>10</v>
      </c>
      <c r="I15" s="23">
        <v>34</v>
      </c>
      <c r="J15" s="23">
        <f t="shared" si="4"/>
        <v>44</v>
      </c>
      <c r="K15" s="23">
        <v>193</v>
      </c>
      <c r="L15" s="23">
        <v>10742</v>
      </c>
      <c r="M15" s="23">
        <f t="shared" si="1"/>
        <v>10935</v>
      </c>
      <c r="N15" s="23">
        <v>93</v>
      </c>
      <c r="O15" s="23">
        <v>21</v>
      </c>
      <c r="P15" s="23">
        <f t="shared" si="5"/>
        <v>114</v>
      </c>
      <c r="Q15" s="23">
        <f t="shared" si="2"/>
        <v>13160</v>
      </c>
      <c r="R15" s="23">
        <v>409</v>
      </c>
      <c r="S15" s="23">
        <f t="shared" si="3"/>
        <v>13569</v>
      </c>
      <c r="T15" s="23" t="s">
        <v>145</v>
      </c>
      <c r="U15" s="23" t="s">
        <v>145</v>
      </c>
    </row>
    <row r="16" spans="2:21" s="2" customFormat="1" ht="12" customHeight="1">
      <c r="B16" s="43"/>
      <c r="C16" s="18" t="s">
        <v>30</v>
      </c>
      <c r="D16" s="23">
        <v>527</v>
      </c>
      <c r="E16" s="23">
        <v>26</v>
      </c>
      <c r="F16" s="23">
        <v>26</v>
      </c>
      <c r="G16" s="23">
        <f t="shared" si="0"/>
        <v>579</v>
      </c>
      <c r="H16" s="23" t="s">
        <v>143</v>
      </c>
      <c r="I16" s="23" t="s">
        <v>143</v>
      </c>
      <c r="J16" s="23" t="s">
        <v>143</v>
      </c>
      <c r="K16" s="23" t="s">
        <v>143</v>
      </c>
      <c r="L16" s="23">
        <v>30</v>
      </c>
      <c r="M16" s="23">
        <f t="shared" si="1"/>
        <v>30</v>
      </c>
      <c r="N16" s="23">
        <v>2</v>
      </c>
      <c r="O16" s="23" t="s">
        <v>143</v>
      </c>
      <c r="P16" s="23">
        <f t="shared" si="5"/>
        <v>2</v>
      </c>
      <c r="Q16" s="23">
        <f t="shared" si="2"/>
        <v>611</v>
      </c>
      <c r="R16" s="23" t="s">
        <v>143</v>
      </c>
      <c r="S16" s="23">
        <f t="shared" si="3"/>
        <v>611</v>
      </c>
      <c r="T16" s="23" t="s">
        <v>145</v>
      </c>
      <c r="U16" s="23" t="s">
        <v>145</v>
      </c>
    </row>
    <row r="17" spans="2:21" s="2" customFormat="1" ht="12" customHeight="1">
      <c r="B17" s="44"/>
      <c r="C17" s="18" t="s">
        <v>32</v>
      </c>
      <c r="D17" s="23">
        <f>SUM(D15:D16)</f>
        <v>958</v>
      </c>
      <c r="E17" s="23">
        <f>SUM(E15:E16)</f>
        <v>1660</v>
      </c>
      <c r="F17" s="23">
        <f>SUM(F15:F16)</f>
        <v>28</v>
      </c>
      <c r="G17" s="23">
        <f t="shared" si="0"/>
        <v>2646</v>
      </c>
      <c r="H17" s="23">
        <f>SUM(H15:H16)</f>
        <v>10</v>
      </c>
      <c r="I17" s="23">
        <f>SUM(I15:I16)</f>
        <v>34</v>
      </c>
      <c r="J17" s="23">
        <f t="shared" si="4"/>
        <v>44</v>
      </c>
      <c r="K17" s="23">
        <f>SUM(K15:K16)</f>
        <v>193</v>
      </c>
      <c r="L17" s="23">
        <f>SUM(L15:L16)</f>
        <v>10772</v>
      </c>
      <c r="M17" s="23">
        <f t="shared" si="1"/>
        <v>10965</v>
      </c>
      <c r="N17" s="23">
        <f>SUM(N15:N16)</f>
        <v>95</v>
      </c>
      <c r="O17" s="23">
        <f>SUM(O15:O16)</f>
        <v>21</v>
      </c>
      <c r="P17" s="23">
        <f t="shared" si="5"/>
        <v>116</v>
      </c>
      <c r="Q17" s="23">
        <f t="shared" si="2"/>
        <v>13771</v>
      </c>
      <c r="R17" s="23">
        <f>SUM(R15:R16)</f>
        <v>409</v>
      </c>
      <c r="S17" s="23">
        <f t="shared" si="3"/>
        <v>14180</v>
      </c>
      <c r="T17" s="23">
        <v>4874</v>
      </c>
      <c r="U17" s="23">
        <f>SUM(S17:T17)</f>
        <v>19054</v>
      </c>
    </row>
    <row r="18" spans="2:21" s="2" customFormat="1" ht="12" customHeight="1">
      <c r="B18" s="42" t="s">
        <v>85</v>
      </c>
      <c r="C18" s="17" t="s">
        <v>28</v>
      </c>
      <c r="D18" s="23">
        <v>283</v>
      </c>
      <c r="E18" s="23">
        <v>1222</v>
      </c>
      <c r="F18" s="23">
        <v>1</v>
      </c>
      <c r="G18" s="23">
        <f t="shared" si="0"/>
        <v>1506</v>
      </c>
      <c r="H18" s="23">
        <v>1</v>
      </c>
      <c r="I18" s="23">
        <v>17</v>
      </c>
      <c r="J18" s="23">
        <f t="shared" si="4"/>
        <v>18</v>
      </c>
      <c r="K18" s="23">
        <v>100</v>
      </c>
      <c r="L18" s="23">
        <v>7163</v>
      </c>
      <c r="M18" s="23">
        <f t="shared" si="1"/>
        <v>7263</v>
      </c>
      <c r="N18" s="23">
        <v>62</v>
      </c>
      <c r="O18" s="23">
        <v>47</v>
      </c>
      <c r="P18" s="23">
        <f t="shared" si="5"/>
        <v>109</v>
      </c>
      <c r="Q18" s="23">
        <f t="shared" si="2"/>
        <v>8896</v>
      </c>
      <c r="R18" s="23">
        <v>234</v>
      </c>
      <c r="S18" s="23">
        <f t="shared" si="3"/>
        <v>9130</v>
      </c>
      <c r="T18" s="23" t="s">
        <v>145</v>
      </c>
      <c r="U18" s="23" t="s">
        <v>145</v>
      </c>
    </row>
    <row r="19" spans="2:21" s="2" customFormat="1" ht="12" customHeight="1">
      <c r="B19" s="43"/>
      <c r="C19" s="18" t="s">
        <v>30</v>
      </c>
      <c r="D19" s="23">
        <v>144</v>
      </c>
      <c r="E19" s="23">
        <v>4</v>
      </c>
      <c r="F19" s="23" t="s">
        <v>143</v>
      </c>
      <c r="G19" s="23">
        <f t="shared" si="0"/>
        <v>148</v>
      </c>
      <c r="H19" s="23" t="s">
        <v>143</v>
      </c>
      <c r="I19" s="23" t="s">
        <v>143</v>
      </c>
      <c r="J19" s="23" t="s">
        <v>143</v>
      </c>
      <c r="K19" s="23" t="s">
        <v>143</v>
      </c>
      <c r="L19" s="23" t="s">
        <v>143</v>
      </c>
      <c r="M19" s="23" t="s">
        <v>143</v>
      </c>
      <c r="N19" s="23">
        <v>4</v>
      </c>
      <c r="O19" s="23" t="s">
        <v>143</v>
      </c>
      <c r="P19" s="23">
        <f t="shared" si="5"/>
        <v>4</v>
      </c>
      <c r="Q19" s="23">
        <f t="shared" si="2"/>
        <v>152</v>
      </c>
      <c r="R19" s="23" t="s">
        <v>143</v>
      </c>
      <c r="S19" s="23">
        <f t="shared" si="3"/>
        <v>152</v>
      </c>
      <c r="T19" s="23" t="s">
        <v>145</v>
      </c>
      <c r="U19" s="23" t="s">
        <v>145</v>
      </c>
    </row>
    <row r="20" spans="2:21" s="2" customFormat="1" ht="12" customHeight="1">
      <c r="B20" s="44"/>
      <c r="C20" s="18" t="s">
        <v>32</v>
      </c>
      <c r="D20" s="23">
        <f>SUM(D18:D19)</f>
        <v>427</v>
      </c>
      <c r="E20" s="23">
        <f>SUM(E18:E19)</f>
        <v>1226</v>
      </c>
      <c r="F20" s="23">
        <f>SUM(F18:F19)</f>
        <v>1</v>
      </c>
      <c r="G20" s="23">
        <f t="shared" si="0"/>
        <v>1654</v>
      </c>
      <c r="H20" s="23">
        <f>SUM(H18:H19)</f>
        <v>1</v>
      </c>
      <c r="I20" s="23">
        <f>SUM(I18:I19)</f>
        <v>17</v>
      </c>
      <c r="J20" s="23">
        <f t="shared" si="4"/>
        <v>18</v>
      </c>
      <c r="K20" s="23">
        <f>SUM(K18:K19)</f>
        <v>100</v>
      </c>
      <c r="L20" s="23">
        <f>SUM(L18:L19)</f>
        <v>7163</v>
      </c>
      <c r="M20" s="23">
        <f t="shared" si="1"/>
        <v>7263</v>
      </c>
      <c r="N20" s="23">
        <f>SUM(N18:N19)</f>
        <v>66</v>
      </c>
      <c r="O20" s="23">
        <f>SUM(O18:O19)</f>
        <v>47</v>
      </c>
      <c r="P20" s="23">
        <f t="shared" si="5"/>
        <v>113</v>
      </c>
      <c r="Q20" s="23">
        <f t="shared" si="2"/>
        <v>9048</v>
      </c>
      <c r="R20" s="23">
        <f>SUM(R18:R19)</f>
        <v>234</v>
      </c>
      <c r="S20" s="23">
        <f t="shared" si="3"/>
        <v>9282</v>
      </c>
      <c r="T20" s="23">
        <v>4151</v>
      </c>
      <c r="U20" s="23">
        <f>SUM(S20:T20)</f>
        <v>13433</v>
      </c>
    </row>
    <row r="21" spans="2:21" s="2" customFormat="1" ht="12" customHeight="1">
      <c r="B21" s="42" t="s">
        <v>100</v>
      </c>
      <c r="C21" s="17" t="s">
        <v>28</v>
      </c>
      <c r="D21" s="23">
        <v>3</v>
      </c>
      <c r="E21" s="23">
        <v>5</v>
      </c>
      <c r="F21" s="23" t="s">
        <v>143</v>
      </c>
      <c r="G21" s="23">
        <f t="shared" si="0"/>
        <v>8</v>
      </c>
      <c r="H21" s="23" t="s">
        <v>143</v>
      </c>
      <c r="I21" s="23" t="s">
        <v>143</v>
      </c>
      <c r="J21" s="23" t="s">
        <v>143</v>
      </c>
      <c r="K21" s="23" t="s">
        <v>143</v>
      </c>
      <c r="L21" s="23" t="s">
        <v>143</v>
      </c>
      <c r="M21" s="23" t="s">
        <v>143</v>
      </c>
      <c r="N21" s="23" t="s">
        <v>143</v>
      </c>
      <c r="O21" s="23">
        <v>13</v>
      </c>
      <c r="P21" s="23">
        <f t="shared" si="5"/>
        <v>13</v>
      </c>
      <c r="Q21" s="23">
        <f t="shared" si="2"/>
        <v>21</v>
      </c>
      <c r="R21" s="23">
        <v>1</v>
      </c>
      <c r="S21" s="23">
        <f t="shared" si="3"/>
        <v>22</v>
      </c>
      <c r="T21" s="23" t="s">
        <v>145</v>
      </c>
      <c r="U21" s="23" t="s">
        <v>145</v>
      </c>
    </row>
    <row r="22" spans="2:21" s="2" customFormat="1" ht="12" customHeight="1">
      <c r="B22" s="43"/>
      <c r="C22" s="18" t="s">
        <v>30</v>
      </c>
      <c r="D22" s="23">
        <v>31</v>
      </c>
      <c r="E22" s="23">
        <v>2</v>
      </c>
      <c r="F22" s="23" t="s">
        <v>143</v>
      </c>
      <c r="G22" s="23">
        <f t="shared" si="0"/>
        <v>33</v>
      </c>
      <c r="H22" s="23" t="s">
        <v>143</v>
      </c>
      <c r="I22" s="23" t="s">
        <v>143</v>
      </c>
      <c r="J22" s="23" t="s">
        <v>143</v>
      </c>
      <c r="K22" s="23" t="s">
        <v>143</v>
      </c>
      <c r="L22" s="23" t="s">
        <v>143</v>
      </c>
      <c r="M22" s="23" t="s">
        <v>143</v>
      </c>
      <c r="N22" s="23">
        <v>1</v>
      </c>
      <c r="O22" s="23" t="s">
        <v>143</v>
      </c>
      <c r="P22" s="23">
        <f t="shared" si="5"/>
        <v>1</v>
      </c>
      <c r="Q22" s="23">
        <f t="shared" si="2"/>
        <v>34</v>
      </c>
      <c r="R22" s="23" t="s">
        <v>143</v>
      </c>
      <c r="S22" s="23">
        <f t="shared" si="3"/>
        <v>34</v>
      </c>
      <c r="T22" s="23" t="s">
        <v>145</v>
      </c>
      <c r="U22" s="23" t="s">
        <v>145</v>
      </c>
    </row>
    <row r="23" spans="2:21" s="2" customFormat="1" ht="12" customHeight="1">
      <c r="B23" s="44"/>
      <c r="C23" s="18" t="s">
        <v>32</v>
      </c>
      <c r="D23" s="23">
        <f>SUM(D21:D22)</f>
        <v>34</v>
      </c>
      <c r="E23" s="23">
        <f>SUM(E21:E22)</f>
        <v>7</v>
      </c>
      <c r="F23" s="23" t="s">
        <v>143</v>
      </c>
      <c r="G23" s="23">
        <f t="shared" si="0"/>
        <v>41</v>
      </c>
      <c r="H23" s="23" t="s">
        <v>143</v>
      </c>
      <c r="I23" s="23" t="s">
        <v>143</v>
      </c>
      <c r="J23" s="23" t="s">
        <v>143</v>
      </c>
      <c r="K23" s="23" t="s">
        <v>143</v>
      </c>
      <c r="L23" s="23" t="s">
        <v>143</v>
      </c>
      <c r="M23" s="23" t="s">
        <v>143</v>
      </c>
      <c r="N23" s="23">
        <f>SUM(N21:N22)</f>
        <v>1</v>
      </c>
      <c r="O23" s="23">
        <f>SUM(O21:O22)</f>
        <v>13</v>
      </c>
      <c r="P23" s="23">
        <f t="shared" si="5"/>
        <v>14</v>
      </c>
      <c r="Q23" s="23">
        <f t="shared" si="2"/>
        <v>55</v>
      </c>
      <c r="R23" s="23">
        <f>SUM(R21:R22)</f>
        <v>1</v>
      </c>
      <c r="S23" s="23">
        <f t="shared" si="3"/>
        <v>56</v>
      </c>
      <c r="T23" s="23" t="s">
        <v>145</v>
      </c>
      <c r="U23" s="23">
        <f>SUM(S23:T23)</f>
        <v>56</v>
      </c>
    </row>
    <row r="24" spans="2:22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9"/>
    </row>
    <row r="25" spans="2:21" s="2" customFormat="1" ht="12" customHeight="1">
      <c r="B25" s="13" t="s">
        <v>86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/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8:B20"/>
    <mergeCell ref="B15:B17"/>
    <mergeCell ref="B12:B14"/>
  </mergeCells>
  <dataValidations count="2">
    <dataValidation allowBlank="1" showInputMessage="1" showErrorMessage="1" imeMode="off" sqref="T6:U24 D6:S23"/>
    <dataValidation allowBlank="1" showInputMessage="1" showErrorMessage="1" imeMode="on" sqref="A3:B4 B5:B9 B18 B15 B12 B21 C1:C65536 T3:IV4 D3 D4:P4 H3 K3 N3 B24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108</v>
      </c>
      <c r="C6" s="17" t="s">
        <v>28</v>
      </c>
      <c r="D6" s="23">
        <v>132</v>
      </c>
      <c r="E6" s="23">
        <v>775</v>
      </c>
      <c r="F6" s="23">
        <v>1</v>
      </c>
      <c r="G6" s="23">
        <f>SUM(D6:F6)</f>
        <v>908</v>
      </c>
      <c r="H6" s="23" t="s">
        <v>146</v>
      </c>
      <c r="I6" s="23">
        <v>16</v>
      </c>
      <c r="J6" s="23">
        <f>SUM(H6:I6)</f>
        <v>16</v>
      </c>
      <c r="K6" s="23">
        <v>43</v>
      </c>
      <c r="L6" s="23">
        <v>2915</v>
      </c>
      <c r="M6" s="23">
        <f>SUM(K6:L6)</f>
        <v>2958</v>
      </c>
      <c r="N6" s="23">
        <v>34</v>
      </c>
      <c r="O6" s="23">
        <v>38</v>
      </c>
      <c r="P6" s="23">
        <f>SUM(N6:O6)</f>
        <v>72</v>
      </c>
      <c r="Q6" s="23">
        <f>SUM(P6,M6,J6,G6)</f>
        <v>3954</v>
      </c>
      <c r="R6" s="23">
        <v>100</v>
      </c>
      <c r="S6" s="23">
        <f>SUM(Q6:R6)</f>
        <v>4054</v>
      </c>
      <c r="T6" s="23" t="s">
        <v>144</v>
      </c>
      <c r="U6" s="23" t="s">
        <v>144</v>
      </c>
    </row>
    <row r="7" spans="2:21" s="2" customFormat="1" ht="12" customHeight="1">
      <c r="B7" s="22" t="s">
        <v>87</v>
      </c>
      <c r="C7" s="18" t="s">
        <v>30</v>
      </c>
      <c r="D7" s="23">
        <v>39</v>
      </c>
      <c r="E7" s="23">
        <v>4</v>
      </c>
      <c r="F7" s="23">
        <v>8</v>
      </c>
      <c r="G7" s="23">
        <f>SUM(D7:F7)</f>
        <v>51</v>
      </c>
      <c r="H7" s="23" t="s">
        <v>143</v>
      </c>
      <c r="I7" s="23" t="s">
        <v>143</v>
      </c>
      <c r="J7" s="23" t="s">
        <v>146</v>
      </c>
      <c r="K7" s="23" t="s">
        <v>143</v>
      </c>
      <c r="L7" s="23" t="s">
        <v>143</v>
      </c>
      <c r="M7" s="23" t="s">
        <v>146</v>
      </c>
      <c r="N7" s="23" t="s">
        <v>143</v>
      </c>
      <c r="O7" s="23" t="s">
        <v>143</v>
      </c>
      <c r="P7" s="23" t="s">
        <v>146</v>
      </c>
      <c r="Q7" s="23">
        <f aca="true" t="shared" si="0" ref="Q7:Q35">SUM(P7,M7,J7,G7)</f>
        <v>51</v>
      </c>
      <c r="R7" s="23" t="s">
        <v>143</v>
      </c>
      <c r="S7" s="23">
        <f aca="true" t="shared" si="1" ref="S7:S35">SUM(Q7:R7)</f>
        <v>51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171</v>
      </c>
      <c r="E8" s="23">
        <f>SUM(E6:E7)</f>
        <v>779</v>
      </c>
      <c r="F8" s="23">
        <f>SUM(F6:F7)</f>
        <v>9</v>
      </c>
      <c r="G8" s="23">
        <f>SUM(D8:F8)</f>
        <v>959</v>
      </c>
      <c r="H8" s="23" t="s">
        <v>146</v>
      </c>
      <c r="I8" s="23">
        <f>SUM(I6:I7)</f>
        <v>16</v>
      </c>
      <c r="J8" s="23">
        <f>SUM(H8:I8)</f>
        <v>16</v>
      </c>
      <c r="K8" s="23">
        <f>SUM(K6:K7)</f>
        <v>43</v>
      </c>
      <c r="L8" s="23">
        <f>SUM(L6:L7)</f>
        <v>2915</v>
      </c>
      <c r="M8" s="23">
        <f aca="true" t="shared" si="2" ref="M8:M35">SUM(K8:L8)</f>
        <v>2958</v>
      </c>
      <c r="N8" s="23">
        <f>SUM(N6:N7)</f>
        <v>34</v>
      </c>
      <c r="O8" s="23">
        <f>SUM(O6:O7)</f>
        <v>38</v>
      </c>
      <c r="P8" s="23">
        <f aca="true" t="shared" si="3" ref="P8:P35">SUM(N8:O8)</f>
        <v>72</v>
      </c>
      <c r="Q8" s="23">
        <f t="shared" si="0"/>
        <v>4005</v>
      </c>
      <c r="R8" s="23">
        <f>SUM(R6:R7)</f>
        <v>100</v>
      </c>
      <c r="S8" s="23">
        <f t="shared" si="1"/>
        <v>4105</v>
      </c>
      <c r="T8" s="23">
        <v>2001</v>
      </c>
      <c r="U8" s="23">
        <f>SUM(S8:T8)</f>
        <v>6106</v>
      </c>
    </row>
    <row r="9" spans="2:21" s="2" customFormat="1" ht="12" customHeight="1">
      <c r="B9" s="42" t="s">
        <v>35</v>
      </c>
      <c r="C9" s="17" t="s">
        <v>28</v>
      </c>
      <c r="D9" s="23">
        <v>285</v>
      </c>
      <c r="E9" s="23">
        <v>1332</v>
      </c>
      <c r="F9" s="23" t="s">
        <v>143</v>
      </c>
      <c r="G9" s="23">
        <v>1611</v>
      </c>
      <c r="H9" s="23" t="s">
        <v>146</v>
      </c>
      <c r="I9" s="23">
        <v>22</v>
      </c>
      <c r="J9" s="23">
        <f>SUM(H9:I9)</f>
        <v>22</v>
      </c>
      <c r="K9" s="23">
        <v>52</v>
      </c>
      <c r="L9" s="23">
        <v>4119</v>
      </c>
      <c r="M9" s="23">
        <f t="shared" si="2"/>
        <v>4171</v>
      </c>
      <c r="N9" s="23">
        <v>100</v>
      </c>
      <c r="O9" s="23">
        <v>50</v>
      </c>
      <c r="P9" s="23">
        <f t="shared" si="3"/>
        <v>150</v>
      </c>
      <c r="Q9" s="23">
        <f t="shared" si="0"/>
        <v>5954</v>
      </c>
      <c r="R9" s="23">
        <v>146</v>
      </c>
      <c r="S9" s="23">
        <f t="shared" si="1"/>
        <v>6100</v>
      </c>
      <c r="T9" s="23" t="s">
        <v>144</v>
      </c>
      <c r="U9" s="23" t="s">
        <v>144</v>
      </c>
    </row>
    <row r="10" spans="2:21" s="2" customFormat="1" ht="12" customHeight="1">
      <c r="B10" s="52"/>
      <c r="C10" s="18" t="s">
        <v>30</v>
      </c>
      <c r="D10" s="23">
        <v>23</v>
      </c>
      <c r="E10" s="23">
        <v>4</v>
      </c>
      <c r="F10" s="23">
        <v>1</v>
      </c>
      <c r="G10" s="23">
        <f>SUM(D10:F10)</f>
        <v>28</v>
      </c>
      <c r="H10" s="23" t="s">
        <v>143</v>
      </c>
      <c r="I10" s="23" t="s">
        <v>143</v>
      </c>
      <c r="J10" s="23" t="s">
        <v>146</v>
      </c>
      <c r="K10" s="23" t="s">
        <v>143</v>
      </c>
      <c r="L10" s="23" t="s">
        <v>143</v>
      </c>
      <c r="M10" s="23" t="s">
        <v>146</v>
      </c>
      <c r="N10" s="23" t="s">
        <v>143</v>
      </c>
      <c r="O10" s="23" t="s">
        <v>143</v>
      </c>
      <c r="P10" s="23" t="s">
        <v>146</v>
      </c>
      <c r="Q10" s="23">
        <f t="shared" si="0"/>
        <v>28</v>
      </c>
      <c r="R10" s="23" t="s">
        <v>143</v>
      </c>
      <c r="S10" s="23">
        <f t="shared" si="1"/>
        <v>28</v>
      </c>
      <c r="T10" s="23" t="s">
        <v>144</v>
      </c>
      <c r="U10" s="23" t="s">
        <v>144</v>
      </c>
    </row>
    <row r="11" spans="2:21" s="2" customFormat="1" ht="12" customHeight="1">
      <c r="B11" s="53"/>
      <c r="C11" s="18" t="s">
        <v>32</v>
      </c>
      <c r="D11" s="23">
        <f>SUM(D9:D10)</f>
        <v>308</v>
      </c>
      <c r="E11" s="23">
        <f>SUM(E9:E10)</f>
        <v>1336</v>
      </c>
      <c r="F11" s="23">
        <f>SUM(F9:F10)</f>
        <v>1</v>
      </c>
      <c r="G11" s="23">
        <f>SUM(D11:F11)</f>
        <v>1645</v>
      </c>
      <c r="H11" s="23" t="s">
        <v>146</v>
      </c>
      <c r="I11" s="23">
        <f>SUM(I9:I10)</f>
        <v>22</v>
      </c>
      <c r="J11" s="23">
        <f aca="true" t="shared" si="4" ref="J11:J32">SUM(H11:I11)</f>
        <v>22</v>
      </c>
      <c r="K11" s="23">
        <f>SUM(K9:K10)</f>
        <v>52</v>
      </c>
      <c r="L11" s="23">
        <f>SUM(L9:L10)</f>
        <v>4119</v>
      </c>
      <c r="M11" s="23">
        <f t="shared" si="2"/>
        <v>4171</v>
      </c>
      <c r="N11" s="23">
        <f>SUM(N9:N10)</f>
        <v>100</v>
      </c>
      <c r="O11" s="23">
        <f>SUM(O9:O10)</f>
        <v>50</v>
      </c>
      <c r="P11" s="23">
        <f t="shared" si="3"/>
        <v>150</v>
      </c>
      <c r="Q11" s="23">
        <f t="shared" si="0"/>
        <v>5988</v>
      </c>
      <c r="R11" s="23">
        <f>SUM(R9:R10)</f>
        <v>146</v>
      </c>
      <c r="S11" s="23">
        <f t="shared" si="1"/>
        <v>6134</v>
      </c>
      <c r="T11" s="23">
        <v>2847</v>
      </c>
      <c r="U11" s="23">
        <f>SUM(S11:T11)</f>
        <v>8981</v>
      </c>
    </row>
    <row r="12" spans="2:21" s="2" customFormat="1" ht="12" customHeight="1">
      <c r="B12" s="42" t="s">
        <v>36</v>
      </c>
      <c r="C12" s="17" t="s">
        <v>28</v>
      </c>
      <c r="D12" s="23">
        <v>362</v>
      </c>
      <c r="E12" s="23">
        <v>1366</v>
      </c>
      <c r="F12" s="23">
        <v>5</v>
      </c>
      <c r="G12" s="23">
        <f>SUM(D12:F12)</f>
        <v>1733</v>
      </c>
      <c r="H12" s="23">
        <v>6</v>
      </c>
      <c r="I12" s="23">
        <v>34</v>
      </c>
      <c r="J12" s="23">
        <f t="shared" si="4"/>
        <v>40</v>
      </c>
      <c r="K12" s="23">
        <v>91</v>
      </c>
      <c r="L12" s="23">
        <v>5531</v>
      </c>
      <c r="M12" s="23">
        <f t="shared" si="2"/>
        <v>5622</v>
      </c>
      <c r="N12" s="23">
        <v>90</v>
      </c>
      <c r="O12" s="23">
        <v>148</v>
      </c>
      <c r="P12" s="23">
        <f t="shared" si="3"/>
        <v>238</v>
      </c>
      <c r="Q12" s="23">
        <f t="shared" si="0"/>
        <v>7633</v>
      </c>
      <c r="R12" s="23">
        <v>184</v>
      </c>
      <c r="S12" s="23">
        <f t="shared" si="1"/>
        <v>7817</v>
      </c>
      <c r="T12" s="23" t="s">
        <v>144</v>
      </c>
      <c r="U12" s="23" t="s">
        <v>144</v>
      </c>
    </row>
    <row r="13" spans="2:21" s="2" customFormat="1" ht="12" customHeight="1">
      <c r="B13" s="54"/>
      <c r="C13" s="18" t="s">
        <v>30</v>
      </c>
      <c r="D13" s="23">
        <v>40</v>
      </c>
      <c r="E13" s="23">
        <v>1</v>
      </c>
      <c r="F13" s="23">
        <v>1</v>
      </c>
      <c r="G13" s="23">
        <f aca="true" t="shared" si="5" ref="G13:G35">SUM(D13:F13)</f>
        <v>42</v>
      </c>
      <c r="H13" s="23" t="s">
        <v>143</v>
      </c>
      <c r="I13" s="23" t="s">
        <v>143</v>
      </c>
      <c r="J13" s="23" t="s">
        <v>146</v>
      </c>
      <c r="K13" s="23" t="s">
        <v>143</v>
      </c>
      <c r="L13" s="23" t="s">
        <v>143</v>
      </c>
      <c r="M13" s="23" t="s">
        <v>146</v>
      </c>
      <c r="N13" s="23">
        <v>6</v>
      </c>
      <c r="O13" s="23" t="s">
        <v>143</v>
      </c>
      <c r="P13" s="23">
        <f t="shared" si="3"/>
        <v>6</v>
      </c>
      <c r="Q13" s="23">
        <f t="shared" si="0"/>
        <v>48</v>
      </c>
      <c r="R13" s="23" t="s">
        <v>143</v>
      </c>
      <c r="S13" s="23">
        <f t="shared" si="1"/>
        <v>48</v>
      </c>
      <c r="T13" s="23" t="s">
        <v>144</v>
      </c>
      <c r="U13" s="23" t="s">
        <v>144</v>
      </c>
    </row>
    <row r="14" spans="2:21" s="2" customFormat="1" ht="12" customHeight="1">
      <c r="B14" s="53"/>
      <c r="C14" s="18" t="s">
        <v>32</v>
      </c>
      <c r="D14" s="23">
        <f>SUM(D12:D13)</f>
        <v>402</v>
      </c>
      <c r="E14" s="23">
        <f>SUM(E12:E13)</f>
        <v>1367</v>
      </c>
      <c r="F14" s="23">
        <f>SUM(F12:F13)</f>
        <v>6</v>
      </c>
      <c r="G14" s="23">
        <f t="shared" si="5"/>
        <v>1775</v>
      </c>
      <c r="H14" s="23">
        <f>SUM(H12:H13)</f>
        <v>6</v>
      </c>
      <c r="I14" s="23">
        <f>SUM(I12:I13)</f>
        <v>34</v>
      </c>
      <c r="J14" s="23">
        <f t="shared" si="4"/>
        <v>40</v>
      </c>
      <c r="K14" s="23">
        <f>SUM(K12:K13)</f>
        <v>91</v>
      </c>
      <c r="L14" s="23">
        <f>SUM(L12:L13)</f>
        <v>5531</v>
      </c>
      <c r="M14" s="23">
        <f t="shared" si="2"/>
        <v>5622</v>
      </c>
      <c r="N14" s="23">
        <f>SUM(N12:N13)</f>
        <v>96</v>
      </c>
      <c r="O14" s="23">
        <f>SUM(O12:O13)</f>
        <v>148</v>
      </c>
      <c r="P14" s="23">
        <f t="shared" si="3"/>
        <v>244</v>
      </c>
      <c r="Q14" s="23">
        <f t="shared" si="0"/>
        <v>7681</v>
      </c>
      <c r="R14" s="23">
        <f>SUM(R12:R13)</f>
        <v>184</v>
      </c>
      <c r="S14" s="23">
        <f t="shared" si="1"/>
        <v>7865</v>
      </c>
      <c r="T14" s="23">
        <v>3496</v>
      </c>
      <c r="U14" s="23">
        <f>SUM(S14:T14)</f>
        <v>11361</v>
      </c>
    </row>
    <row r="15" spans="2:21" s="2" customFormat="1" ht="12" customHeight="1">
      <c r="B15" s="42" t="s">
        <v>37</v>
      </c>
      <c r="C15" s="17" t="s">
        <v>28</v>
      </c>
      <c r="D15" s="23">
        <v>163</v>
      </c>
      <c r="E15" s="23">
        <v>768</v>
      </c>
      <c r="F15" s="23" t="s">
        <v>143</v>
      </c>
      <c r="G15" s="23">
        <f t="shared" si="5"/>
        <v>931</v>
      </c>
      <c r="H15" s="23" t="s">
        <v>143</v>
      </c>
      <c r="I15" s="23">
        <v>19</v>
      </c>
      <c r="J15" s="23">
        <f t="shared" si="4"/>
        <v>19</v>
      </c>
      <c r="K15" s="23">
        <v>57</v>
      </c>
      <c r="L15" s="23">
        <v>3560</v>
      </c>
      <c r="M15" s="23">
        <f t="shared" si="2"/>
        <v>3617</v>
      </c>
      <c r="N15" s="23">
        <v>85</v>
      </c>
      <c r="O15" s="23">
        <v>66</v>
      </c>
      <c r="P15" s="23">
        <f t="shared" si="3"/>
        <v>151</v>
      </c>
      <c r="Q15" s="23">
        <f t="shared" si="0"/>
        <v>4718</v>
      </c>
      <c r="R15" s="23">
        <v>148</v>
      </c>
      <c r="S15" s="23">
        <f t="shared" si="1"/>
        <v>4866</v>
      </c>
      <c r="T15" s="23" t="s">
        <v>144</v>
      </c>
      <c r="U15" s="23" t="s">
        <v>144</v>
      </c>
    </row>
    <row r="16" spans="2:21" s="2" customFormat="1" ht="12" customHeight="1">
      <c r="B16" s="54"/>
      <c r="C16" s="18" t="s">
        <v>30</v>
      </c>
      <c r="D16" s="23">
        <v>2</v>
      </c>
      <c r="E16" s="23" t="s">
        <v>143</v>
      </c>
      <c r="F16" s="23" t="s">
        <v>143</v>
      </c>
      <c r="G16" s="23">
        <f t="shared" si="5"/>
        <v>2</v>
      </c>
      <c r="H16" s="23" t="s">
        <v>143</v>
      </c>
      <c r="I16" s="23" t="s">
        <v>146</v>
      </c>
      <c r="J16" s="23" t="s">
        <v>146</v>
      </c>
      <c r="K16" s="23" t="s">
        <v>143</v>
      </c>
      <c r="L16" s="23">
        <v>11</v>
      </c>
      <c r="M16" s="23">
        <f t="shared" si="2"/>
        <v>11</v>
      </c>
      <c r="N16" s="23">
        <v>2</v>
      </c>
      <c r="O16" s="23" t="s">
        <v>143</v>
      </c>
      <c r="P16" s="23">
        <f t="shared" si="3"/>
        <v>2</v>
      </c>
      <c r="Q16" s="23">
        <f t="shared" si="0"/>
        <v>15</v>
      </c>
      <c r="R16" s="23">
        <v>0</v>
      </c>
      <c r="S16" s="23">
        <f t="shared" si="1"/>
        <v>15</v>
      </c>
      <c r="T16" s="23" t="s">
        <v>144</v>
      </c>
      <c r="U16" s="23" t="s">
        <v>144</v>
      </c>
    </row>
    <row r="17" spans="2:21" s="2" customFormat="1" ht="12" customHeight="1">
      <c r="B17" s="53"/>
      <c r="C17" s="18" t="s">
        <v>32</v>
      </c>
      <c r="D17" s="23">
        <f>SUM(D15:D16)</f>
        <v>165</v>
      </c>
      <c r="E17" s="23">
        <f>SUM(E15:E16)</f>
        <v>768</v>
      </c>
      <c r="F17" s="23" t="s">
        <v>146</v>
      </c>
      <c r="G17" s="23">
        <f t="shared" si="5"/>
        <v>933</v>
      </c>
      <c r="H17" s="23" t="s">
        <v>146</v>
      </c>
      <c r="I17" s="23">
        <f>SUM(I15:I16)</f>
        <v>19</v>
      </c>
      <c r="J17" s="23">
        <f t="shared" si="4"/>
        <v>19</v>
      </c>
      <c r="K17" s="23">
        <f>SUM(K15:K16)</f>
        <v>57</v>
      </c>
      <c r="L17" s="23">
        <f>SUM(L15:L16)</f>
        <v>3571</v>
      </c>
      <c r="M17" s="23">
        <f t="shared" si="2"/>
        <v>3628</v>
      </c>
      <c r="N17" s="23">
        <f>SUM(N15:N16)</f>
        <v>87</v>
      </c>
      <c r="O17" s="23">
        <f>SUM(O15:O16)</f>
        <v>66</v>
      </c>
      <c r="P17" s="23">
        <f t="shared" si="3"/>
        <v>153</v>
      </c>
      <c r="Q17" s="23">
        <f t="shared" si="0"/>
        <v>4733</v>
      </c>
      <c r="R17" s="23">
        <f>SUM(R15:R16)</f>
        <v>148</v>
      </c>
      <c r="S17" s="23">
        <f t="shared" si="1"/>
        <v>4881</v>
      </c>
      <c r="T17" s="23">
        <v>2440</v>
      </c>
      <c r="U17" s="23">
        <f>SUM(S17:T17)</f>
        <v>7321</v>
      </c>
    </row>
    <row r="18" spans="2:21" s="2" customFormat="1" ht="12" customHeight="1">
      <c r="B18" s="42" t="s">
        <v>38</v>
      </c>
      <c r="C18" s="17" t="s">
        <v>28</v>
      </c>
      <c r="D18" s="23">
        <v>227</v>
      </c>
      <c r="E18" s="23">
        <v>928</v>
      </c>
      <c r="F18" s="23">
        <v>4</v>
      </c>
      <c r="G18" s="23">
        <f t="shared" si="5"/>
        <v>1159</v>
      </c>
      <c r="H18" s="23">
        <v>3</v>
      </c>
      <c r="I18" s="23">
        <v>17</v>
      </c>
      <c r="J18" s="23">
        <f t="shared" si="4"/>
        <v>20</v>
      </c>
      <c r="K18" s="23">
        <v>29</v>
      </c>
      <c r="L18" s="23">
        <v>2419</v>
      </c>
      <c r="M18" s="23">
        <f t="shared" si="2"/>
        <v>2448</v>
      </c>
      <c r="N18" s="23">
        <v>72</v>
      </c>
      <c r="O18" s="23">
        <v>91</v>
      </c>
      <c r="P18" s="23">
        <f t="shared" si="3"/>
        <v>163</v>
      </c>
      <c r="Q18" s="23">
        <f t="shared" si="0"/>
        <v>3790</v>
      </c>
      <c r="R18" s="23">
        <v>113</v>
      </c>
      <c r="S18" s="23">
        <f t="shared" si="1"/>
        <v>3903</v>
      </c>
      <c r="T18" s="23" t="s">
        <v>144</v>
      </c>
      <c r="U18" s="23" t="s">
        <v>144</v>
      </c>
    </row>
    <row r="19" spans="2:21" s="2" customFormat="1" ht="12" customHeight="1">
      <c r="B19" s="54"/>
      <c r="C19" s="18" t="s">
        <v>30</v>
      </c>
      <c r="D19" s="23" t="s">
        <v>143</v>
      </c>
      <c r="E19" s="23" t="s">
        <v>143</v>
      </c>
      <c r="F19" s="23" t="s">
        <v>143</v>
      </c>
      <c r="G19" s="23" t="s">
        <v>153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 t="s">
        <v>143</v>
      </c>
      <c r="M19" s="23" t="s">
        <v>146</v>
      </c>
      <c r="N19" s="23" t="s">
        <v>143</v>
      </c>
      <c r="O19" s="23" t="s">
        <v>143</v>
      </c>
      <c r="P19" s="23" t="s">
        <v>146</v>
      </c>
      <c r="Q19" s="23" t="s">
        <v>146</v>
      </c>
      <c r="R19" s="23" t="s">
        <v>143</v>
      </c>
      <c r="S19" s="23" t="s">
        <v>153</v>
      </c>
      <c r="T19" s="23" t="s">
        <v>144</v>
      </c>
      <c r="U19" s="23" t="s">
        <v>144</v>
      </c>
    </row>
    <row r="20" spans="2:21" s="2" customFormat="1" ht="12" customHeight="1">
      <c r="B20" s="53"/>
      <c r="C20" s="18" t="s">
        <v>32</v>
      </c>
      <c r="D20" s="23">
        <f>SUM(D18:D19)</f>
        <v>227</v>
      </c>
      <c r="E20" s="23">
        <f>SUM(E18:E19)</f>
        <v>928</v>
      </c>
      <c r="F20" s="23">
        <f>SUM(F18:F19)</f>
        <v>4</v>
      </c>
      <c r="G20" s="23">
        <f t="shared" si="5"/>
        <v>1159</v>
      </c>
      <c r="H20" s="23">
        <f>SUM(H18:H19)</f>
        <v>3</v>
      </c>
      <c r="I20" s="23">
        <f>SUM(I18:I19)</f>
        <v>17</v>
      </c>
      <c r="J20" s="23">
        <f t="shared" si="4"/>
        <v>20</v>
      </c>
      <c r="K20" s="23">
        <f>SUM(K18:K19)</f>
        <v>29</v>
      </c>
      <c r="L20" s="23">
        <f>SUM(L18:L19)</f>
        <v>2419</v>
      </c>
      <c r="M20" s="23">
        <f t="shared" si="2"/>
        <v>2448</v>
      </c>
      <c r="N20" s="23">
        <f>SUM(N18:N19)</f>
        <v>72</v>
      </c>
      <c r="O20" s="23">
        <f>SUM(O18:O19)</f>
        <v>91</v>
      </c>
      <c r="P20" s="23">
        <f t="shared" si="3"/>
        <v>163</v>
      </c>
      <c r="Q20" s="23">
        <f t="shared" si="0"/>
        <v>3790</v>
      </c>
      <c r="R20" s="23">
        <f>SUM(R18:R19)</f>
        <v>113</v>
      </c>
      <c r="S20" s="23">
        <f t="shared" si="1"/>
        <v>3903</v>
      </c>
      <c r="T20" s="23">
        <v>1925</v>
      </c>
      <c r="U20" s="23">
        <f>SUM(S20:T20)</f>
        <v>5828</v>
      </c>
    </row>
    <row r="21" spans="2:21" s="2" customFormat="1" ht="12" customHeight="1">
      <c r="B21" s="42" t="s">
        <v>39</v>
      </c>
      <c r="C21" s="17" t="s">
        <v>28</v>
      </c>
      <c r="D21" s="23">
        <v>157</v>
      </c>
      <c r="E21" s="23">
        <v>733</v>
      </c>
      <c r="F21" s="23" t="s">
        <v>143</v>
      </c>
      <c r="G21" s="23">
        <f t="shared" si="5"/>
        <v>890</v>
      </c>
      <c r="H21" s="23" t="s">
        <v>143</v>
      </c>
      <c r="I21" s="23">
        <v>13</v>
      </c>
      <c r="J21" s="23">
        <f t="shared" si="4"/>
        <v>13</v>
      </c>
      <c r="K21" s="23">
        <v>34</v>
      </c>
      <c r="L21" s="23">
        <v>3246</v>
      </c>
      <c r="M21" s="23">
        <f t="shared" si="2"/>
        <v>3280</v>
      </c>
      <c r="N21" s="23">
        <v>33</v>
      </c>
      <c r="O21" s="23">
        <v>69</v>
      </c>
      <c r="P21" s="23">
        <f t="shared" si="3"/>
        <v>102</v>
      </c>
      <c r="Q21" s="23">
        <f t="shared" si="0"/>
        <v>4285</v>
      </c>
      <c r="R21" s="23">
        <v>141</v>
      </c>
      <c r="S21" s="23">
        <f t="shared" si="1"/>
        <v>4426</v>
      </c>
      <c r="T21" s="23" t="s">
        <v>144</v>
      </c>
      <c r="U21" s="23" t="s">
        <v>144</v>
      </c>
    </row>
    <row r="22" spans="2:21" s="2" customFormat="1" ht="12" customHeight="1">
      <c r="B22" s="52"/>
      <c r="C22" s="18" t="s">
        <v>30</v>
      </c>
      <c r="D22" s="23">
        <v>17</v>
      </c>
      <c r="E22" s="23" t="s">
        <v>143</v>
      </c>
      <c r="F22" s="23" t="s">
        <v>143</v>
      </c>
      <c r="G22" s="23">
        <f t="shared" si="5"/>
        <v>17</v>
      </c>
      <c r="H22" s="23" t="s">
        <v>143</v>
      </c>
      <c r="I22" s="23" t="s">
        <v>143</v>
      </c>
      <c r="J22" s="23" t="s">
        <v>146</v>
      </c>
      <c r="K22" s="23" t="s">
        <v>143</v>
      </c>
      <c r="L22" s="23">
        <v>3</v>
      </c>
      <c r="M22" s="23">
        <f t="shared" si="2"/>
        <v>3</v>
      </c>
      <c r="N22" s="23">
        <v>8</v>
      </c>
      <c r="O22" s="23" t="s">
        <v>143</v>
      </c>
      <c r="P22" s="23">
        <f t="shared" si="3"/>
        <v>8</v>
      </c>
      <c r="Q22" s="23">
        <f t="shared" si="0"/>
        <v>28</v>
      </c>
      <c r="R22" s="23" t="s">
        <v>143</v>
      </c>
      <c r="S22" s="23">
        <f t="shared" si="1"/>
        <v>28</v>
      </c>
      <c r="T22" s="23" t="s">
        <v>144</v>
      </c>
      <c r="U22" s="23" t="s">
        <v>144</v>
      </c>
    </row>
    <row r="23" spans="2:21" s="2" customFormat="1" ht="12" customHeight="1">
      <c r="B23" s="53"/>
      <c r="C23" s="18" t="s">
        <v>32</v>
      </c>
      <c r="D23" s="23">
        <f>SUM(D21:D22)</f>
        <v>174</v>
      </c>
      <c r="E23" s="23">
        <f>SUM(E21:E22)</f>
        <v>733</v>
      </c>
      <c r="F23" s="23" t="s">
        <v>146</v>
      </c>
      <c r="G23" s="23">
        <f t="shared" si="5"/>
        <v>907</v>
      </c>
      <c r="H23" s="23" t="s">
        <v>146</v>
      </c>
      <c r="I23" s="23">
        <f>SUM(I21:I22)</f>
        <v>13</v>
      </c>
      <c r="J23" s="23">
        <f t="shared" si="4"/>
        <v>13</v>
      </c>
      <c r="K23" s="23">
        <f>SUM(K21:K22)</f>
        <v>34</v>
      </c>
      <c r="L23" s="23">
        <f>SUM(L21:L22)</f>
        <v>3249</v>
      </c>
      <c r="M23" s="23">
        <f t="shared" si="2"/>
        <v>3283</v>
      </c>
      <c r="N23" s="23">
        <f>SUM(N21:N22)</f>
        <v>41</v>
      </c>
      <c r="O23" s="23">
        <f>SUM(O21:O22)</f>
        <v>69</v>
      </c>
      <c r="P23" s="23">
        <f t="shared" si="3"/>
        <v>110</v>
      </c>
      <c r="Q23" s="23">
        <f t="shared" si="0"/>
        <v>4313</v>
      </c>
      <c r="R23" s="23">
        <f>SUM(R21:R22)</f>
        <v>141</v>
      </c>
      <c r="S23" s="23">
        <f t="shared" si="1"/>
        <v>4454</v>
      </c>
      <c r="T23" s="23">
        <v>2127</v>
      </c>
      <c r="U23" s="23">
        <f>SUM(S23:T23)</f>
        <v>6581</v>
      </c>
    </row>
    <row r="24" spans="2:21" s="2" customFormat="1" ht="12" customHeight="1">
      <c r="B24" s="42" t="s">
        <v>40</v>
      </c>
      <c r="C24" s="17" t="s">
        <v>28</v>
      </c>
      <c r="D24" s="23">
        <v>210</v>
      </c>
      <c r="E24" s="23">
        <v>1048</v>
      </c>
      <c r="F24" s="23">
        <v>1</v>
      </c>
      <c r="G24" s="23">
        <f t="shared" si="5"/>
        <v>1259</v>
      </c>
      <c r="H24" s="23">
        <v>3</v>
      </c>
      <c r="I24" s="23">
        <v>23</v>
      </c>
      <c r="J24" s="23">
        <f t="shared" si="4"/>
        <v>26</v>
      </c>
      <c r="K24" s="23">
        <v>63</v>
      </c>
      <c r="L24" s="23">
        <v>3828</v>
      </c>
      <c r="M24" s="23">
        <f t="shared" si="2"/>
        <v>3891</v>
      </c>
      <c r="N24" s="23">
        <v>43</v>
      </c>
      <c r="O24" s="23">
        <v>73</v>
      </c>
      <c r="P24" s="23">
        <f t="shared" si="3"/>
        <v>116</v>
      </c>
      <c r="Q24" s="23">
        <f t="shared" si="0"/>
        <v>5292</v>
      </c>
      <c r="R24" s="23">
        <v>142</v>
      </c>
      <c r="S24" s="23">
        <f t="shared" si="1"/>
        <v>5434</v>
      </c>
      <c r="T24" s="23" t="s">
        <v>144</v>
      </c>
      <c r="U24" s="23" t="s">
        <v>144</v>
      </c>
    </row>
    <row r="25" spans="2:21" s="2" customFormat="1" ht="12" customHeight="1">
      <c r="B25" s="52"/>
      <c r="C25" s="18" t="s">
        <v>30</v>
      </c>
      <c r="D25" s="23">
        <v>48</v>
      </c>
      <c r="E25" s="23">
        <v>3</v>
      </c>
      <c r="F25" s="23">
        <v>1</v>
      </c>
      <c r="G25" s="23">
        <f t="shared" si="5"/>
        <v>52</v>
      </c>
      <c r="H25" s="23" t="s">
        <v>143</v>
      </c>
      <c r="I25" s="23" t="s">
        <v>143</v>
      </c>
      <c r="J25" s="23" t="s">
        <v>146</v>
      </c>
      <c r="K25" s="23" t="s">
        <v>143</v>
      </c>
      <c r="L25" s="23" t="s">
        <v>143</v>
      </c>
      <c r="M25" s="23" t="s">
        <v>146</v>
      </c>
      <c r="N25" s="23">
        <v>6</v>
      </c>
      <c r="O25" s="23" t="s">
        <v>143</v>
      </c>
      <c r="P25" s="23">
        <f t="shared" si="3"/>
        <v>6</v>
      </c>
      <c r="Q25" s="23">
        <f t="shared" si="0"/>
        <v>58</v>
      </c>
      <c r="R25" s="23" t="s">
        <v>143</v>
      </c>
      <c r="S25" s="23">
        <f t="shared" si="1"/>
        <v>58</v>
      </c>
      <c r="T25" s="23" t="s">
        <v>144</v>
      </c>
      <c r="U25" s="23" t="s">
        <v>144</v>
      </c>
    </row>
    <row r="26" spans="2:21" s="2" customFormat="1" ht="12" customHeight="1">
      <c r="B26" s="53"/>
      <c r="C26" s="18" t="s">
        <v>32</v>
      </c>
      <c r="D26" s="23">
        <f>SUM(D24:D25)</f>
        <v>258</v>
      </c>
      <c r="E26" s="23">
        <f>SUM(E24:E25)</f>
        <v>1051</v>
      </c>
      <c r="F26" s="23">
        <f>SUM(F24:F25)</f>
        <v>2</v>
      </c>
      <c r="G26" s="23">
        <f t="shared" si="5"/>
        <v>1311</v>
      </c>
      <c r="H26" s="23">
        <f>SUM(H24:H25)</f>
        <v>3</v>
      </c>
      <c r="I26" s="23">
        <f>SUM(I24:I25)</f>
        <v>23</v>
      </c>
      <c r="J26" s="23">
        <f t="shared" si="4"/>
        <v>26</v>
      </c>
      <c r="K26" s="23">
        <f>SUM(K24:K25)</f>
        <v>63</v>
      </c>
      <c r="L26" s="23">
        <f>SUM(L24:L25)</f>
        <v>3828</v>
      </c>
      <c r="M26" s="23">
        <f t="shared" si="2"/>
        <v>3891</v>
      </c>
      <c r="N26" s="23">
        <f>SUM(N24:N25)</f>
        <v>49</v>
      </c>
      <c r="O26" s="23">
        <f>SUM(O24:O25)</f>
        <v>73</v>
      </c>
      <c r="P26" s="23">
        <f t="shared" si="3"/>
        <v>122</v>
      </c>
      <c r="Q26" s="23">
        <f t="shared" si="0"/>
        <v>5350</v>
      </c>
      <c r="R26" s="23">
        <f>SUM(R24:R25)</f>
        <v>142</v>
      </c>
      <c r="S26" s="23">
        <f t="shared" si="1"/>
        <v>5492</v>
      </c>
      <c r="T26" s="23">
        <v>2636</v>
      </c>
      <c r="U26" s="23">
        <f>SUM(S26:T26)</f>
        <v>8128</v>
      </c>
    </row>
    <row r="27" spans="2:21" s="2" customFormat="1" ht="12" customHeight="1">
      <c r="B27" s="42" t="s">
        <v>41</v>
      </c>
      <c r="C27" s="17" t="s">
        <v>28</v>
      </c>
      <c r="D27" s="23">
        <v>61</v>
      </c>
      <c r="E27" s="23">
        <v>229</v>
      </c>
      <c r="F27" s="23" t="s">
        <v>143</v>
      </c>
      <c r="G27" s="23">
        <f t="shared" si="5"/>
        <v>290</v>
      </c>
      <c r="H27" s="23">
        <v>1</v>
      </c>
      <c r="I27" s="23">
        <v>6</v>
      </c>
      <c r="J27" s="23">
        <f t="shared" si="4"/>
        <v>7</v>
      </c>
      <c r="K27" s="23">
        <v>15</v>
      </c>
      <c r="L27" s="23">
        <v>981</v>
      </c>
      <c r="M27" s="23">
        <f t="shared" si="2"/>
        <v>996</v>
      </c>
      <c r="N27" s="23">
        <v>19</v>
      </c>
      <c r="O27" s="23">
        <v>15</v>
      </c>
      <c r="P27" s="23">
        <f t="shared" si="3"/>
        <v>34</v>
      </c>
      <c r="Q27" s="23">
        <f t="shared" si="0"/>
        <v>1327</v>
      </c>
      <c r="R27" s="23">
        <v>35</v>
      </c>
      <c r="S27" s="23">
        <f t="shared" si="1"/>
        <v>1362</v>
      </c>
      <c r="T27" s="23" t="s">
        <v>144</v>
      </c>
      <c r="U27" s="23" t="s">
        <v>144</v>
      </c>
    </row>
    <row r="28" spans="2:21" s="2" customFormat="1" ht="12" customHeight="1">
      <c r="B28" s="52"/>
      <c r="C28" s="18" t="s">
        <v>30</v>
      </c>
      <c r="D28" s="23" t="s">
        <v>143</v>
      </c>
      <c r="E28" s="23" t="s">
        <v>143</v>
      </c>
      <c r="F28" s="23" t="s">
        <v>143</v>
      </c>
      <c r="G28" s="23" t="s">
        <v>146</v>
      </c>
      <c r="H28" s="23" t="s">
        <v>143</v>
      </c>
      <c r="I28" s="23" t="s">
        <v>143</v>
      </c>
      <c r="J28" s="23" t="s">
        <v>146</v>
      </c>
      <c r="K28" s="23" t="s">
        <v>143</v>
      </c>
      <c r="L28" s="23" t="s">
        <v>143</v>
      </c>
      <c r="M28" s="23" t="s">
        <v>153</v>
      </c>
      <c r="N28" s="23" t="s">
        <v>143</v>
      </c>
      <c r="O28" s="23" t="s">
        <v>143</v>
      </c>
      <c r="P28" s="23" t="s">
        <v>146</v>
      </c>
      <c r="Q28" s="23" t="s">
        <v>146</v>
      </c>
      <c r="R28" s="23" t="s">
        <v>143</v>
      </c>
      <c r="S28" s="23" t="s">
        <v>146</v>
      </c>
      <c r="T28" s="23" t="s">
        <v>144</v>
      </c>
      <c r="U28" s="23" t="s">
        <v>144</v>
      </c>
    </row>
    <row r="29" spans="2:21" s="2" customFormat="1" ht="12" customHeight="1">
      <c r="B29" s="53"/>
      <c r="C29" s="18" t="s">
        <v>32</v>
      </c>
      <c r="D29" s="23">
        <f>SUM(D27:D28)</f>
        <v>61</v>
      </c>
      <c r="E29" s="23">
        <f>SUM(E27:E28)</f>
        <v>229</v>
      </c>
      <c r="F29" s="23" t="s">
        <v>146</v>
      </c>
      <c r="G29" s="23">
        <f t="shared" si="5"/>
        <v>290</v>
      </c>
      <c r="H29" s="23">
        <f>SUM(H27:H28)</f>
        <v>1</v>
      </c>
      <c r="I29" s="23">
        <f>SUM(I27:I28)</f>
        <v>6</v>
      </c>
      <c r="J29" s="23">
        <f t="shared" si="4"/>
        <v>7</v>
      </c>
      <c r="K29" s="23">
        <f>SUM(K27:K28)</f>
        <v>15</v>
      </c>
      <c r="L29" s="23">
        <f>SUM(L27:L28)</f>
        <v>981</v>
      </c>
      <c r="M29" s="23">
        <f t="shared" si="2"/>
        <v>996</v>
      </c>
      <c r="N29" s="23">
        <f>SUM(N27:N28)</f>
        <v>19</v>
      </c>
      <c r="O29" s="23">
        <f>SUM(O27:O28)</f>
        <v>15</v>
      </c>
      <c r="P29" s="23">
        <f t="shared" si="3"/>
        <v>34</v>
      </c>
      <c r="Q29" s="23">
        <f t="shared" si="0"/>
        <v>1327</v>
      </c>
      <c r="R29" s="23">
        <f>SUM(R27:R28)</f>
        <v>35</v>
      </c>
      <c r="S29" s="23">
        <f t="shared" si="1"/>
        <v>1362</v>
      </c>
      <c r="T29" s="23">
        <v>614</v>
      </c>
      <c r="U29" s="23">
        <f>SUM(S29:T29)</f>
        <v>1976</v>
      </c>
    </row>
    <row r="30" spans="2:21" s="2" customFormat="1" ht="12" customHeight="1">
      <c r="B30" s="42" t="s">
        <v>88</v>
      </c>
      <c r="C30" s="17" t="s">
        <v>28</v>
      </c>
      <c r="D30" s="23">
        <v>97</v>
      </c>
      <c r="E30" s="23">
        <v>323</v>
      </c>
      <c r="F30" s="23" t="s">
        <v>143</v>
      </c>
      <c r="G30" s="23">
        <f t="shared" si="5"/>
        <v>420</v>
      </c>
      <c r="H30" s="23">
        <v>4</v>
      </c>
      <c r="I30" s="23">
        <v>13</v>
      </c>
      <c r="J30" s="23">
        <f t="shared" si="4"/>
        <v>17</v>
      </c>
      <c r="K30" s="23">
        <v>22</v>
      </c>
      <c r="L30" s="23">
        <v>1358</v>
      </c>
      <c r="M30" s="23">
        <f t="shared" si="2"/>
        <v>1380</v>
      </c>
      <c r="N30" s="23">
        <v>20</v>
      </c>
      <c r="O30" s="23">
        <v>26</v>
      </c>
      <c r="P30" s="23">
        <f t="shared" si="3"/>
        <v>46</v>
      </c>
      <c r="Q30" s="23">
        <f t="shared" si="0"/>
        <v>1863</v>
      </c>
      <c r="R30" s="23">
        <v>41</v>
      </c>
      <c r="S30" s="23">
        <f t="shared" si="1"/>
        <v>1904</v>
      </c>
      <c r="T30" s="23" t="s">
        <v>144</v>
      </c>
      <c r="U30" s="23" t="s">
        <v>144</v>
      </c>
    </row>
    <row r="31" spans="2:21" s="2" customFormat="1" ht="12" customHeight="1">
      <c r="B31" s="52"/>
      <c r="C31" s="18" t="s">
        <v>30</v>
      </c>
      <c r="D31" s="23">
        <v>16</v>
      </c>
      <c r="E31" s="23" t="s">
        <v>143</v>
      </c>
      <c r="F31" s="23" t="s">
        <v>143</v>
      </c>
      <c r="G31" s="23">
        <f t="shared" si="5"/>
        <v>16</v>
      </c>
      <c r="H31" s="23" t="s">
        <v>143</v>
      </c>
      <c r="I31" s="23" t="s">
        <v>143</v>
      </c>
      <c r="J31" s="23" t="s">
        <v>146</v>
      </c>
      <c r="K31" s="23" t="s">
        <v>143</v>
      </c>
      <c r="L31" s="23" t="s">
        <v>143</v>
      </c>
      <c r="M31" s="23" t="s">
        <v>146</v>
      </c>
      <c r="N31" s="23" t="s">
        <v>143</v>
      </c>
      <c r="O31" s="23" t="s">
        <v>143</v>
      </c>
      <c r="P31" s="23" t="s">
        <v>146</v>
      </c>
      <c r="Q31" s="23">
        <f t="shared" si="0"/>
        <v>16</v>
      </c>
      <c r="R31" s="23" t="s">
        <v>143</v>
      </c>
      <c r="S31" s="23">
        <f t="shared" si="1"/>
        <v>16</v>
      </c>
      <c r="T31" s="23" t="s">
        <v>144</v>
      </c>
      <c r="U31" s="23" t="s">
        <v>144</v>
      </c>
    </row>
    <row r="32" spans="2:21" s="2" customFormat="1" ht="12" customHeight="1">
      <c r="B32" s="53"/>
      <c r="C32" s="18" t="s">
        <v>32</v>
      </c>
      <c r="D32" s="23">
        <f>SUM(D30:D31)</f>
        <v>113</v>
      </c>
      <c r="E32" s="23">
        <f>SUM(E30:E31)</f>
        <v>323</v>
      </c>
      <c r="F32" s="23" t="s">
        <v>146</v>
      </c>
      <c r="G32" s="23">
        <f t="shared" si="5"/>
        <v>436</v>
      </c>
      <c r="H32" s="23">
        <f>SUM(H30:H31)</f>
        <v>4</v>
      </c>
      <c r="I32" s="23">
        <f>SUM(I30:I31)</f>
        <v>13</v>
      </c>
      <c r="J32" s="23">
        <f t="shared" si="4"/>
        <v>17</v>
      </c>
      <c r="K32" s="23">
        <f>SUM(K30:K31)</f>
        <v>22</v>
      </c>
      <c r="L32" s="23">
        <f>SUM(L30:L31)</f>
        <v>1358</v>
      </c>
      <c r="M32" s="23">
        <f t="shared" si="2"/>
        <v>1380</v>
      </c>
      <c r="N32" s="23">
        <f>SUM(N30:N31)</f>
        <v>20</v>
      </c>
      <c r="O32" s="23">
        <f>SUM(O30:O31)</f>
        <v>26</v>
      </c>
      <c r="P32" s="23">
        <f t="shared" si="3"/>
        <v>46</v>
      </c>
      <c r="Q32" s="23">
        <f t="shared" si="0"/>
        <v>1879</v>
      </c>
      <c r="R32" s="23">
        <f>SUM(R30:R31)</f>
        <v>41</v>
      </c>
      <c r="S32" s="23">
        <f t="shared" si="1"/>
        <v>1920</v>
      </c>
      <c r="T32" s="23">
        <v>664</v>
      </c>
      <c r="U32" s="23">
        <f>SUM(S32:T32)</f>
        <v>2584</v>
      </c>
    </row>
    <row r="33" spans="2:21" s="2" customFormat="1" ht="12" customHeight="1">
      <c r="B33" s="42" t="s">
        <v>89</v>
      </c>
      <c r="C33" s="17" t="s">
        <v>28</v>
      </c>
      <c r="D33" s="23">
        <v>6</v>
      </c>
      <c r="E33" s="23">
        <v>4</v>
      </c>
      <c r="F33" s="23" t="s">
        <v>143</v>
      </c>
      <c r="G33" s="23">
        <f t="shared" si="5"/>
        <v>10</v>
      </c>
      <c r="H33" s="23" t="s">
        <v>143</v>
      </c>
      <c r="I33" s="23" t="s">
        <v>143</v>
      </c>
      <c r="J33" s="23" t="s">
        <v>146</v>
      </c>
      <c r="K33" s="23" t="s">
        <v>143</v>
      </c>
      <c r="L33" s="23">
        <v>1</v>
      </c>
      <c r="M33" s="23">
        <f t="shared" si="2"/>
        <v>1</v>
      </c>
      <c r="N33" s="23" t="s">
        <v>143</v>
      </c>
      <c r="O33" s="23">
        <v>1</v>
      </c>
      <c r="P33" s="23">
        <f t="shared" si="3"/>
        <v>1</v>
      </c>
      <c r="Q33" s="23">
        <f t="shared" si="0"/>
        <v>12</v>
      </c>
      <c r="R33" s="23" t="s">
        <v>143</v>
      </c>
      <c r="S33" s="23">
        <f t="shared" si="1"/>
        <v>12</v>
      </c>
      <c r="T33" s="23" t="s">
        <v>144</v>
      </c>
      <c r="U33" s="23" t="s">
        <v>144</v>
      </c>
    </row>
    <row r="34" spans="2:21" s="2" customFormat="1" ht="12" customHeight="1">
      <c r="B34" s="43"/>
      <c r="C34" s="18" t="s">
        <v>30</v>
      </c>
      <c r="D34" s="23" t="s">
        <v>143</v>
      </c>
      <c r="E34" s="23" t="s">
        <v>143</v>
      </c>
      <c r="F34" s="23" t="s">
        <v>143</v>
      </c>
      <c r="G34" s="23" t="s">
        <v>146</v>
      </c>
      <c r="H34" s="23" t="s">
        <v>143</v>
      </c>
      <c r="I34" s="23" t="s">
        <v>143</v>
      </c>
      <c r="J34" s="23" t="s">
        <v>146</v>
      </c>
      <c r="K34" s="23" t="s">
        <v>143</v>
      </c>
      <c r="L34" s="23" t="s">
        <v>143</v>
      </c>
      <c r="M34" s="23" t="s">
        <v>146</v>
      </c>
      <c r="N34" s="23" t="s">
        <v>143</v>
      </c>
      <c r="O34" s="23" t="s">
        <v>143</v>
      </c>
      <c r="P34" s="23" t="s">
        <v>146</v>
      </c>
      <c r="Q34" s="23" t="s">
        <v>146</v>
      </c>
      <c r="R34" s="23" t="s">
        <v>143</v>
      </c>
      <c r="S34" s="23" t="s">
        <v>146</v>
      </c>
      <c r="T34" s="23" t="s">
        <v>144</v>
      </c>
      <c r="U34" s="23" t="s">
        <v>144</v>
      </c>
    </row>
    <row r="35" spans="2:21" s="2" customFormat="1" ht="12" customHeight="1">
      <c r="B35" s="44"/>
      <c r="C35" s="18" t="s">
        <v>32</v>
      </c>
      <c r="D35" s="23">
        <f>SUM(D33:D34)</f>
        <v>6</v>
      </c>
      <c r="E35" s="23">
        <f>SUM(E33:E34)</f>
        <v>4</v>
      </c>
      <c r="F35" s="23" t="s">
        <v>146</v>
      </c>
      <c r="G35" s="23">
        <f t="shared" si="5"/>
        <v>10</v>
      </c>
      <c r="H35" s="23" t="s">
        <v>146</v>
      </c>
      <c r="I35" s="23" t="s">
        <v>146</v>
      </c>
      <c r="J35" s="23" t="s">
        <v>146</v>
      </c>
      <c r="K35" s="23" t="s">
        <v>146</v>
      </c>
      <c r="L35" s="23">
        <f>SUM(L33:L34)</f>
        <v>1</v>
      </c>
      <c r="M35" s="23">
        <f t="shared" si="2"/>
        <v>1</v>
      </c>
      <c r="N35" s="23" t="s">
        <v>146</v>
      </c>
      <c r="O35" s="23">
        <f>SUM(O33:O34)</f>
        <v>1</v>
      </c>
      <c r="P35" s="23">
        <f t="shared" si="3"/>
        <v>1</v>
      </c>
      <c r="Q35" s="23">
        <f t="shared" si="0"/>
        <v>12</v>
      </c>
      <c r="R35" s="23" t="s">
        <v>143</v>
      </c>
      <c r="S35" s="23">
        <f t="shared" si="1"/>
        <v>12</v>
      </c>
      <c r="T35" s="23" t="s">
        <v>144</v>
      </c>
      <c r="U35" s="23">
        <f>SUM(S35:T35)</f>
        <v>12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86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/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C1:C65536 B5:B9 B11:B12 B18 B21 B23:B24 T3:IV4 D2:D3 D4:P4 H3 K3 N3 B36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109</v>
      </c>
      <c r="C6" s="17" t="s">
        <v>28</v>
      </c>
      <c r="D6" s="23">
        <v>323</v>
      </c>
      <c r="E6" s="23">
        <v>1556</v>
      </c>
      <c r="F6" s="23">
        <v>4</v>
      </c>
      <c r="G6" s="23">
        <f>SUM(D6:F6)</f>
        <v>1883</v>
      </c>
      <c r="H6" s="23">
        <v>1</v>
      </c>
      <c r="I6" s="23">
        <v>31</v>
      </c>
      <c r="J6" s="23">
        <f>SUM(H6:I6)</f>
        <v>32</v>
      </c>
      <c r="K6" s="23">
        <v>129</v>
      </c>
      <c r="L6" s="23">
        <v>5920</v>
      </c>
      <c r="M6" s="23">
        <f>SUM(K6:L6)</f>
        <v>6049</v>
      </c>
      <c r="N6" s="23">
        <v>109</v>
      </c>
      <c r="O6" s="23">
        <v>46</v>
      </c>
      <c r="P6" s="23">
        <f>SUM(N6:O6)</f>
        <v>155</v>
      </c>
      <c r="Q6" s="23">
        <f>SUM(P6,M6,J6,G6)</f>
        <v>8119</v>
      </c>
      <c r="R6" s="23">
        <v>215</v>
      </c>
      <c r="S6" s="23">
        <f>SUM(Q6:R6)</f>
        <v>8334</v>
      </c>
      <c r="T6" s="23" t="s">
        <v>144</v>
      </c>
      <c r="U6" s="23" t="s">
        <v>144</v>
      </c>
    </row>
    <row r="7" spans="2:21" s="2" customFormat="1" ht="12" customHeight="1">
      <c r="B7" s="22" t="s">
        <v>42</v>
      </c>
      <c r="C7" s="18" t="s">
        <v>30</v>
      </c>
      <c r="D7" s="23">
        <v>31</v>
      </c>
      <c r="E7" s="23">
        <v>2</v>
      </c>
      <c r="F7" s="23">
        <v>3</v>
      </c>
      <c r="G7" s="23">
        <f>SUM(D7:F7)</f>
        <v>36</v>
      </c>
      <c r="H7" s="23">
        <v>13</v>
      </c>
      <c r="I7" s="23">
        <v>3</v>
      </c>
      <c r="J7" s="23">
        <f aca="true" t="shared" si="0" ref="J7:J17">SUM(H7:I7)</f>
        <v>16</v>
      </c>
      <c r="K7" s="23" t="s">
        <v>143</v>
      </c>
      <c r="L7" s="23">
        <v>8</v>
      </c>
      <c r="M7" s="23">
        <f aca="true" t="shared" si="1" ref="M7:M17">SUM(K7:L7)</f>
        <v>8</v>
      </c>
      <c r="N7" s="23">
        <v>12</v>
      </c>
      <c r="O7" s="23" t="s">
        <v>143</v>
      </c>
      <c r="P7" s="23">
        <f aca="true" t="shared" si="2" ref="P7:P20">SUM(N7:O7)</f>
        <v>12</v>
      </c>
      <c r="Q7" s="23">
        <f aca="true" t="shared" si="3" ref="Q7:Q20">SUM(P7,M7,J7,G7)</f>
        <v>72</v>
      </c>
      <c r="R7" s="23" t="s">
        <v>143</v>
      </c>
      <c r="S7" s="23">
        <f aca="true" t="shared" si="4" ref="S7:S20">SUM(Q7:R7)</f>
        <v>72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354</v>
      </c>
      <c r="E8" s="23">
        <f>SUM(E6:E7)</f>
        <v>1558</v>
      </c>
      <c r="F8" s="23">
        <f>SUM(F6:F7)</f>
        <v>7</v>
      </c>
      <c r="G8" s="23">
        <f>SUM(D8:F8)</f>
        <v>1919</v>
      </c>
      <c r="H8" s="23">
        <f>SUM(H6:H7)</f>
        <v>14</v>
      </c>
      <c r="I8" s="23">
        <f>SUM(I6:I7)</f>
        <v>34</v>
      </c>
      <c r="J8" s="23">
        <f t="shared" si="0"/>
        <v>48</v>
      </c>
      <c r="K8" s="23">
        <f>SUM(K6:K7)</f>
        <v>129</v>
      </c>
      <c r="L8" s="23">
        <f>SUM(L6:L7)</f>
        <v>5928</v>
      </c>
      <c r="M8" s="23">
        <f t="shared" si="1"/>
        <v>6057</v>
      </c>
      <c r="N8" s="23">
        <f>SUM(N6:N7)</f>
        <v>121</v>
      </c>
      <c r="O8" s="23">
        <f>SUM(O6:O7)</f>
        <v>46</v>
      </c>
      <c r="P8" s="23">
        <f t="shared" si="2"/>
        <v>167</v>
      </c>
      <c r="Q8" s="23">
        <f t="shared" si="3"/>
        <v>8191</v>
      </c>
      <c r="R8" s="23">
        <f>SUM(R6:R7)</f>
        <v>215</v>
      </c>
      <c r="S8" s="23">
        <f t="shared" si="4"/>
        <v>8406</v>
      </c>
      <c r="T8" s="23">
        <v>4311</v>
      </c>
      <c r="U8" s="23">
        <f>SUM(S8:T8)</f>
        <v>12717</v>
      </c>
    </row>
    <row r="9" spans="2:21" s="2" customFormat="1" ht="12" customHeight="1">
      <c r="B9" s="42" t="s">
        <v>43</v>
      </c>
      <c r="C9" s="17" t="s">
        <v>28</v>
      </c>
      <c r="D9" s="23">
        <v>65</v>
      </c>
      <c r="E9" s="23">
        <v>471</v>
      </c>
      <c r="F9" s="23" t="s">
        <v>143</v>
      </c>
      <c r="G9" s="23">
        <f aca="true" t="shared" si="5" ref="G9:G20">SUM(D9:F9)</f>
        <v>536</v>
      </c>
      <c r="H9" s="23" t="s">
        <v>143</v>
      </c>
      <c r="I9" s="23">
        <v>7</v>
      </c>
      <c r="J9" s="23">
        <f t="shared" si="0"/>
        <v>7</v>
      </c>
      <c r="K9" s="23">
        <v>33</v>
      </c>
      <c r="L9" s="23">
        <v>1880</v>
      </c>
      <c r="M9" s="23">
        <f t="shared" si="1"/>
        <v>1913</v>
      </c>
      <c r="N9" s="23">
        <v>24</v>
      </c>
      <c r="O9" s="23">
        <v>14</v>
      </c>
      <c r="P9" s="23">
        <f t="shared" si="2"/>
        <v>38</v>
      </c>
      <c r="Q9" s="23">
        <f t="shared" si="3"/>
        <v>2494</v>
      </c>
      <c r="R9" s="23">
        <v>39</v>
      </c>
      <c r="S9" s="23">
        <f t="shared" si="4"/>
        <v>2533</v>
      </c>
      <c r="T9" s="23" t="s">
        <v>144</v>
      </c>
      <c r="U9" s="23" t="s">
        <v>144</v>
      </c>
    </row>
    <row r="10" spans="2:21" s="2" customFormat="1" ht="12" customHeight="1">
      <c r="B10" s="52"/>
      <c r="C10" s="18" t="s">
        <v>30</v>
      </c>
      <c r="D10" s="23">
        <v>36</v>
      </c>
      <c r="E10" s="23">
        <v>4</v>
      </c>
      <c r="F10" s="23">
        <v>1</v>
      </c>
      <c r="G10" s="23">
        <f t="shared" si="5"/>
        <v>41</v>
      </c>
      <c r="H10" s="23" t="s">
        <v>143</v>
      </c>
      <c r="I10" s="23" t="s">
        <v>143</v>
      </c>
      <c r="J10" s="23" t="s">
        <v>146</v>
      </c>
      <c r="K10" s="23" t="s">
        <v>143</v>
      </c>
      <c r="L10" s="23" t="s">
        <v>143</v>
      </c>
      <c r="M10" s="23" t="s">
        <v>146</v>
      </c>
      <c r="N10" s="23" t="s">
        <v>143</v>
      </c>
      <c r="O10" s="23" t="s">
        <v>143</v>
      </c>
      <c r="P10" s="23" t="s">
        <v>146</v>
      </c>
      <c r="Q10" s="23">
        <f t="shared" si="3"/>
        <v>41</v>
      </c>
      <c r="R10" s="23" t="s">
        <v>143</v>
      </c>
      <c r="S10" s="23">
        <f t="shared" si="4"/>
        <v>41</v>
      </c>
      <c r="T10" s="23" t="s">
        <v>145</v>
      </c>
      <c r="U10" s="23" t="s">
        <v>145</v>
      </c>
    </row>
    <row r="11" spans="2:21" s="2" customFormat="1" ht="12" customHeight="1">
      <c r="B11" s="53"/>
      <c r="C11" s="18" t="s">
        <v>32</v>
      </c>
      <c r="D11" s="23">
        <f>SUM(D9:D10)</f>
        <v>101</v>
      </c>
      <c r="E11" s="23">
        <f>SUM(E9:E10)</f>
        <v>475</v>
      </c>
      <c r="F11" s="23">
        <f>SUM(F9:F10)</f>
        <v>1</v>
      </c>
      <c r="G11" s="23">
        <f t="shared" si="5"/>
        <v>577</v>
      </c>
      <c r="H11" s="23" t="s">
        <v>146</v>
      </c>
      <c r="I11" s="23">
        <f>SUM(I9:I10)</f>
        <v>7</v>
      </c>
      <c r="J11" s="23">
        <f t="shared" si="0"/>
        <v>7</v>
      </c>
      <c r="K11" s="23">
        <f>SUM(K9:K10)</f>
        <v>33</v>
      </c>
      <c r="L11" s="23">
        <f>SUM(L9:L10)</f>
        <v>1880</v>
      </c>
      <c r="M11" s="23">
        <f t="shared" si="1"/>
        <v>1913</v>
      </c>
      <c r="N11" s="23">
        <f>SUM(N9:N10)</f>
        <v>24</v>
      </c>
      <c r="O11" s="23">
        <f>SUM(O9:O10)</f>
        <v>14</v>
      </c>
      <c r="P11" s="23">
        <f t="shared" si="2"/>
        <v>38</v>
      </c>
      <c r="Q11" s="23">
        <f t="shared" si="3"/>
        <v>2535</v>
      </c>
      <c r="R11" s="23">
        <f>SUM(R9:R10)</f>
        <v>39</v>
      </c>
      <c r="S11" s="23">
        <f t="shared" si="4"/>
        <v>2574</v>
      </c>
      <c r="T11" s="23">
        <v>1124</v>
      </c>
      <c r="U11" s="23">
        <f>SUM(S11:T11)</f>
        <v>3698</v>
      </c>
    </row>
    <row r="12" spans="2:21" s="2" customFormat="1" ht="12" customHeight="1">
      <c r="B12" s="42" t="s">
        <v>142</v>
      </c>
      <c r="C12" s="17" t="s">
        <v>28</v>
      </c>
      <c r="D12" s="23">
        <v>195</v>
      </c>
      <c r="E12" s="23">
        <v>852</v>
      </c>
      <c r="F12" s="23">
        <v>4</v>
      </c>
      <c r="G12" s="23">
        <f t="shared" si="5"/>
        <v>1051</v>
      </c>
      <c r="H12" s="23">
        <v>2</v>
      </c>
      <c r="I12" s="23">
        <v>20</v>
      </c>
      <c r="J12" s="23">
        <f t="shared" si="0"/>
        <v>22</v>
      </c>
      <c r="K12" s="23">
        <v>66</v>
      </c>
      <c r="L12" s="23">
        <v>4169</v>
      </c>
      <c r="M12" s="23">
        <f t="shared" si="1"/>
        <v>4235</v>
      </c>
      <c r="N12" s="23">
        <v>64</v>
      </c>
      <c r="O12" s="23">
        <v>48</v>
      </c>
      <c r="P12" s="23">
        <f t="shared" si="2"/>
        <v>112</v>
      </c>
      <c r="Q12" s="23">
        <f t="shared" si="3"/>
        <v>5420</v>
      </c>
      <c r="R12" s="23">
        <v>143</v>
      </c>
      <c r="S12" s="23">
        <f t="shared" si="4"/>
        <v>5563</v>
      </c>
      <c r="T12" s="23" t="s">
        <v>144</v>
      </c>
      <c r="U12" s="23" t="s">
        <v>144</v>
      </c>
    </row>
    <row r="13" spans="2:21" s="2" customFormat="1" ht="12" customHeight="1">
      <c r="B13" s="54"/>
      <c r="C13" s="18" t="s">
        <v>30</v>
      </c>
      <c r="D13" s="23">
        <v>37</v>
      </c>
      <c r="E13" s="23">
        <v>1</v>
      </c>
      <c r="F13" s="23">
        <v>7</v>
      </c>
      <c r="G13" s="23">
        <f t="shared" si="5"/>
        <v>45</v>
      </c>
      <c r="H13" s="23">
        <v>17</v>
      </c>
      <c r="I13" s="23">
        <v>1</v>
      </c>
      <c r="J13" s="23">
        <f t="shared" si="0"/>
        <v>18</v>
      </c>
      <c r="K13" s="23" t="s">
        <v>143</v>
      </c>
      <c r="L13" s="23">
        <v>8</v>
      </c>
      <c r="M13" s="23">
        <f t="shared" si="1"/>
        <v>8</v>
      </c>
      <c r="N13" s="23">
        <v>16</v>
      </c>
      <c r="O13" s="23" t="s">
        <v>143</v>
      </c>
      <c r="P13" s="23">
        <f t="shared" si="2"/>
        <v>16</v>
      </c>
      <c r="Q13" s="23">
        <f t="shared" si="3"/>
        <v>87</v>
      </c>
      <c r="R13" s="23" t="s">
        <v>143</v>
      </c>
      <c r="S13" s="23">
        <f t="shared" si="4"/>
        <v>87</v>
      </c>
      <c r="T13" s="23" t="s">
        <v>145</v>
      </c>
      <c r="U13" s="23" t="s">
        <v>145</v>
      </c>
    </row>
    <row r="14" spans="2:21" s="2" customFormat="1" ht="12" customHeight="1">
      <c r="B14" s="53"/>
      <c r="C14" s="18" t="s">
        <v>32</v>
      </c>
      <c r="D14" s="23">
        <f>SUM(D12:D13)</f>
        <v>232</v>
      </c>
      <c r="E14" s="23">
        <f>SUM(E12:E13)</f>
        <v>853</v>
      </c>
      <c r="F14" s="23">
        <f>SUM(F12:F13)</f>
        <v>11</v>
      </c>
      <c r="G14" s="23">
        <f t="shared" si="5"/>
        <v>1096</v>
      </c>
      <c r="H14" s="23">
        <f>SUM(H12:H13)</f>
        <v>19</v>
      </c>
      <c r="I14" s="23">
        <f>SUM(I12:I13)</f>
        <v>21</v>
      </c>
      <c r="J14" s="23">
        <f t="shared" si="0"/>
        <v>40</v>
      </c>
      <c r="K14" s="23">
        <f>SUM(K12:K13)</f>
        <v>66</v>
      </c>
      <c r="L14" s="23">
        <f>SUM(L12:L13)</f>
        <v>4177</v>
      </c>
      <c r="M14" s="23">
        <f t="shared" si="1"/>
        <v>4243</v>
      </c>
      <c r="N14" s="23">
        <f>SUM(N12:N13)</f>
        <v>80</v>
      </c>
      <c r="O14" s="23">
        <f>SUM(O12:O13)</f>
        <v>48</v>
      </c>
      <c r="P14" s="23">
        <f t="shared" si="2"/>
        <v>128</v>
      </c>
      <c r="Q14" s="23">
        <f t="shared" si="3"/>
        <v>5507</v>
      </c>
      <c r="R14" s="23">
        <f>SUM(R12:R13)</f>
        <v>143</v>
      </c>
      <c r="S14" s="23">
        <f t="shared" si="4"/>
        <v>5650</v>
      </c>
      <c r="T14" s="23">
        <v>2962</v>
      </c>
      <c r="U14" s="23">
        <f>SUM(S14:T14)</f>
        <v>8612</v>
      </c>
    </row>
    <row r="15" spans="2:21" s="2" customFormat="1" ht="12" customHeight="1">
      <c r="B15" s="42" t="s">
        <v>44</v>
      </c>
      <c r="C15" s="17" t="s">
        <v>28</v>
      </c>
      <c r="D15" s="23">
        <v>264</v>
      </c>
      <c r="E15" s="23">
        <v>1565</v>
      </c>
      <c r="F15" s="23" t="s">
        <v>143</v>
      </c>
      <c r="G15" s="23">
        <f t="shared" si="5"/>
        <v>1829</v>
      </c>
      <c r="H15" s="23">
        <v>4</v>
      </c>
      <c r="I15" s="23">
        <v>23</v>
      </c>
      <c r="J15" s="23">
        <f t="shared" si="0"/>
        <v>27</v>
      </c>
      <c r="K15" s="23">
        <v>149</v>
      </c>
      <c r="L15" s="23">
        <v>8497</v>
      </c>
      <c r="M15" s="23">
        <f t="shared" si="1"/>
        <v>8646</v>
      </c>
      <c r="N15" s="23">
        <v>190</v>
      </c>
      <c r="O15" s="23">
        <v>79</v>
      </c>
      <c r="P15" s="23">
        <f t="shared" si="2"/>
        <v>269</v>
      </c>
      <c r="Q15" s="23">
        <f t="shared" si="3"/>
        <v>10771</v>
      </c>
      <c r="R15" s="23">
        <v>314</v>
      </c>
      <c r="S15" s="23">
        <f t="shared" si="4"/>
        <v>11085</v>
      </c>
      <c r="T15" s="23" t="s">
        <v>144</v>
      </c>
      <c r="U15" s="23" t="s">
        <v>144</v>
      </c>
    </row>
    <row r="16" spans="2:21" s="2" customFormat="1" ht="12" customHeight="1">
      <c r="B16" s="54"/>
      <c r="C16" s="18" t="s">
        <v>30</v>
      </c>
      <c r="D16" s="23">
        <v>169</v>
      </c>
      <c r="E16" s="23">
        <v>19</v>
      </c>
      <c r="F16" s="23">
        <v>41</v>
      </c>
      <c r="G16" s="23">
        <f t="shared" si="5"/>
        <v>229</v>
      </c>
      <c r="H16" s="23">
        <v>1</v>
      </c>
      <c r="I16" s="23" t="s">
        <v>143</v>
      </c>
      <c r="J16" s="23">
        <f t="shared" si="0"/>
        <v>1</v>
      </c>
      <c r="K16" s="23" t="s">
        <v>143</v>
      </c>
      <c r="L16" s="23">
        <v>8</v>
      </c>
      <c r="M16" s="23">
        <f t="shared" si="1"/>
        <v>8</v>
      </c>
      <c r="N16" s="23">
        <v>57</v>
      </c>
      <c r="O16" s="23" t="s">
        <v>143</v>
      </c>
      <c r="P16" s="23">
        <f t="shared" si="2"/>
        <v>57</v>
      </c>
      <c r="Q16" s="23">
        <f t="shared" si="3"/>
        <v>295</v>
      </c>
      <c r="R16" s="23" t="s">
        <v>143</v>
      </c>
      <c r="S16" s="23">
        <f t="shared" si="4"/>
        <v>295</v>
      </c>
      <c r="T16" s="23" t="s">
        <v>145</v>
      </c>
      <c r="U16" s="23" t="s">
        <v>145</v>
      </c>
    </row>
    <row r="17" spans="2:21" s="2" customFormat="1" ht="12" customHeight="1">
      <c r="B17" s="53"/>
      <c r="C17" s="18" t="s">
        <v>32</v>
      </c>
      <c r="D17" s="23">
        <f>SUM(D15:D16)</f>
        <v>433</v>
      </c>
      <c r="E17" s="23">
        <f>SUM(E15:E16)</f>
        <v>1584</v>
      </c>
      <c r="F17" s="23">
        <f>SUM(F15:F16)</f>
        <v>41</v>
      </c>
      <c r="G17" s="23">
        <f t="shared" si="5"/>
        <v>2058</v>
      </c>
      <c r="H17" s="23">
        <f>SUM(H15:H16)</f>
        <v>5</v>
      </c>
      <c r="I17" s="23">
        <f>SUM(I15:I16)</f>
        <v>23</v>
      </c>
      <c r="J17" s="23">
        <f t="shared" si="0"/>
        <v>28</v>
      </c>
      <c r="K17" s="23">
        <f>SUM(K15:K16)</f>
        <v>149</v>
      </c>
      <c r="L17" s="23">
        <f>SUM(L15:L16)</f>
        <v>8505</v>
      </c>
      <c r="M17" s="23">
        <f t="shared" si="1"/>
        <v>8654</v>
      </c>
      <c r="N17" s="23">
        <f>SUM(N15:N16)</f>
        <v>247</v>
      </c>
      <c r="O17" s="23">
        <f>SUM(O15:O16)</f>
        <v>79</v>
      </c>
      <c r="P17" s="23">
        <f t="shared" si="2"/>
        <v>326</v>
      </c>
      <c r="Q17" s="23">
        <f t="shared" si="3"/>
        <v>11066</v>
      </c>
      <c r="R17" s="23">
        <f>SUM(R15:R16)</f>
        <v>314</v>
      </c>
      <c r="S17" s="23">
        <f t="shared" si="4"/>
        <v>11380</v>
      </c>
      <c r="T17" s="23">
        <v>4616</v>
      </c>
      <c r="U17" s="23">
        <f>SUM(S17:T17)</f>
        <v>15996</v>
      </c>
    </row>
    <row r="18" spans="2:21" s="2" customFormat="1" ht="12" customHeight="1">
      <c r="B18" s="42" t="s">
        <v>90</v>
      </c>
      <c r="C18" s="17" t="s">
        <v>28</v>
      </c>
      <c r="D18" s="23">
        <v>2</v>
      </c>
      <c r="E18" s="23">
        <v>2</v>
      </c>
      <c r="F18" s="23" t="s">
        <v>143</v>
      </c>
      <c r="G18" s="23">
        <f t="shared" si="5"/>
        <v>4</v>
      </c>
      <c r="H18" s="23" t="s">
        <v>143</v>
      </c>
      <c r="I18" s="23" t="s">
        <v>143</v>
      </c>
      <c r="J18" s="23" t="s">
        <v>146</v>
      </c>
      <c r="K18" s="23" t="s">
        <v>143</v>
      </c>
      <c r="L18" s="23" t="s">
        <v>143</v>
      </c>
      <c r="M18" s="23" t="s">
        <v>146</v>
      </c>
      <c r="N18" s="23">
        <v>2</v>
      </c>
      <c r="O18" s="23" t="s">
        <v>143</v>
      </c>
      <c r="P18" s="23">
        <f t="shared" si="2"/>
        <v>2</v>
      </c>
      <c r="Q18" s="23">
        <f t="shared" si="3"/>
        <v>6</v>
      </c>
      <c r="R18" s="23">
        <v>3</v>
      </c>
      <c r="S18" s="23">
        <f t="shared" si="4"/>
        <v>9</v>
      </c>
      <c r="T18" s="23" t="s">
        <v>144</v>
      </c>
      <c r="U18" s="23" t="s">
        <v>144</v>
      </c>
    </row>
    <row r="19" spans="2:21" s="2" customFormat="1" ht="12" customHeight="1">
      <c r="B19" s="43"/>
      <c r="C19" s="18" t="s">
        <v>30</v>
      </c>
      <c r="D19" s="23" t="s">
        <v>143</v>
      </c>
      <c r="E19" s="23" t="s">
        <v>143</v>
      </c>
      <c r="F19" s="23" t="s">
        <v>143</v>
      </c>
      <c r="G19" s="23">
        <f t="shared" si="5"/>
        <v>0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 t="s">
        <v>143</v>
      </c>
      <c r="M19" s="23" t="s">
        <v>146</v>
      </c>
      <c r="N19" s="23" t="s">
        <v>143</v>
      </c>
      <c r="O19" s="23" t="s">
        <v>143</v>
      </c>
      <c r="P19" s="23" t="s">
        <v>146</v>
      </c>
      <c r="Q19" s="23" t="s">
        <v>146</v>
      </c>
      <c r="R19" s="23" t="s">
        <v>143</v>
      </c>
      <c r="S19" s="23" t="s">
        <v>146</v>
      </c>
      <c r="T19" s="23" t="s">
        <v>145</v>
      </c>
      <c r="U19" s="23" t="s">
        <v>145</v>
      </c>
    </row>
    <row r="20" spans="2:21" s="2" customFormat="1" ht="12" customHeight="1">
      <c r="B20" s="44"/>
      <c r="C20" s="18" t="s">
        <v>32</v>
      </c>
      <c r="D20" s="23">
        <f>SUM(D18:D19)</f>
        <v>2</v>
      </c>
      <c r="E20" s="23">
        <f>SUM(E18:E19)</f>
        <v>2</v>
      </c>
      <c r="F20" s="23" t="s">
        <v>146</v>
      </c>
      <c r="G20" s="23">
        <f t="shared" si="5"/>
        <v>4</v>
      </c>
      <c r="H20" s="23" t="s">
        <v>146</v>
      </c>
      <c r="I20" s="23" t="s">
        <v>146</v>
      </c>
      <c r="J20" s="23" t="s">
        <v>146</v>
      </c>
      <c r="K20" s="23" t="s">
        <v>146</v>
      </c>
      <c r="L20" s="23" t="s">
        <v>146</v>
      </c>
      <c r="M20" s="23" t="s">
        <v>146</v>
      </c>
      <c r="N20" s="23">
        <f>SUM(N18:N19)</f>
        <v>2</v>
      </c>
      <c r="O20" s="23" t="s">
        <v>146</v>
      </c>
      <c r="P20" s="23">
        <f t="shared" si="2"/>
        <v>2</v>
      </c>
      <c r="Q20" s="23">
        <f t="shared" si="3"/>
        <v>6</v>
      </c>
      <c r="R20" s="23">
        <f>SUM(R18:R19)</f>
        <v>3</v>
      </c>
      <c r="S20" s="23">
        <f t="shared" si="4"/>
        <v>9</v>
      </c>
      <c r="T20" s="23" t="s">
        <v>145</v>
      </c>
      <c r="U20" s="23">
        <f>SUM(S20:T20)</f>
        <v>9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C1:C65536 T3:IV4 D2:D3 D4:P4 H3 K3 N3 B21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169</v>
      </c>
      <c r="E6" s="23">
        <v>1020</v>
      </c>
      <c r="F6" s="23" t="s">
        <v>146</v>
      </c>
      <c r="G6" s="23">
        <f>SUM(D6:F6)</f>
        <v>1189</v>
      </c>
      <c r="H6" s="23">
        <v>2</v>
      </c>
      <c r="I6" s="23">
        <v>7</v>
      </c>
      <c r="J6" s="23">
        <f>SUM(H6:I6)</f>
        <v>9</v>
      </c>
      <c r="K6" s="23">
        <v>50</v>
      </c>
      <c r="L6" s="23">
        <v>4011</v>
      </c>
      <c r="M6" s="23">
        <f>SUM(K6:L6)</f>
        <v>4061</v>
      </c>
      <c r="N6" s="23">
        <v>42</v>
      </c>
      <c r="O6" s="23">
        <v>50</v>
      </c>
      <c r="P6" s="23">
        <f>SUM(N6:O6)</f>
        <v>92</v>
      </c>
      <c r="Q6" s="23">
        <f>SUM(P6,M6,J6,G6)</f>
        <v>5351</v>
      </c>
      <c r="R6" s="23">
        <v>144</v>
      </c>
      <c r="S6" s="23">
        <f>SUM(Q6:R6)</f>
        <v>5495</v>
      </c>
      <c r="T6" s="23" t="s">
        <v>144</v>
      </c>
      <c r="U6" s="23" t="s">
        <v>144</v>
      </c>
    </row>
    <row r="7" spans="2:21" s="2" customFormat="1" ht="12" customHeight="1">
      <c r="B7" s="22" t="s">
        <v>45</v>
      </c>
      <c r="C7" s="18" t="s">
        <v>30</v>
      </c>
      <c r="D7" s="23">
        <v>15</v>
      </c>
      <c r="E7" s="23">
        <v>3</v>
      </c>
      <c r="F7" s="23">
        <v>1</v>
      </c>
      <c r="G7" s="23">
        <f>SUM(D7:F7)</f>
        <v>19</v>
      </c>
      <c r="H7" s="23" t="s">
        <v>143</v>
      </c>
      <c r="I7" s="23" t="s">
        <v>143</v>
      </c>
      <c r="J7" s="23" t="s">
        <v>146</v>
      </c>
      <c r="K7" s="23" t="s">
        <v>143</v>
      </c>
      <c r="L7" s="23" t="s">
        <v>143</v>
      </c>
      <c r="M7" s="23" t="s">
        <v>146</v>
      </c>
      <c r="N7" s="23" t="s">
        <v>143</v>
      </c>
      <c r="O7" s="23" t="s">
        <v>143</v>
      </c>
      <c r="P7" s="23" t="s">
        <v>146</v>
      </c>
      <c r="Q7" s="23">
        <f aca="true" t="shared" si="0" ref="Q7:Q23">SUM(P7,M7,J7,G7)</f>
        <v>19</v>
      </c>
      <c r="R7" s="23" t="s">
        <v>143</v>
      </c>
      <c r="S7" s="23">
        <f aca="true" t="shared" si="1" ref="S7:S23">SUM(Q7:R7)</f>
        <v>19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184</v>
      </c>
      <c r="E8" s="23">
        <f>SUM(E6:E7)</f>
        <v>1023</v>
      </c>
      <c r="F8" s="23">
        <f>SUM(F6:F7)</f>
        <v>1</v>
      </c>
      <c r="G8" s="23">
        <f>SUM(D8:F8)</f>
        <v>1208</v>
      </c>
      <c r="H8" s="23">
        <f>SUM(H6:H7)</f>
        <v>2</v>
      </c>
      <c r="I8" s="23">
        <f>SUM(I6:I7)</f>
        <v>7</v>
      </c>
      <c r="J8" s="23">
        <f>SUM(H8:I8)</f>
        <v>9</v>
      </c>
      <c r="K8" s="23">
        <f>SUM(K6:K7)</f>
        <v>50</v>
      </c>
      <c r="L8" s="23">
        <f>SUM(L6:L7)</f>
        <v>4011</v>
      </c>
      <c r="M8" s="23">
        <f>SUM(K8:L8)</f>
        <v>4061</v>
      </c>
      <c r="N8" s="23">
        <f>SUM(N6:N7)</f>
        <v>42</v>
      </c>
      <c r="O8" s="23">
        <f>SUM(O6:O7)</f>
        <v>50</v>
      </c>
      <c r="P8" s="23">
        <f aca="true" t="shared" si="2" ref="P8:P23">SUM(N8:O8)</f>
        <v>92</v>
      </c>
      <c r="Q8" s="23">
        <f t="shared" si="0"/>
        <v>5370</v>
      </c>
      <c r="R8" s="23">
        <f>SUM(R6:R7)</f>
        <v>144</v>
      </c>
      <c r="S8" s="23">
        <f t="shared" si="1"/>
        <v>5514</v>
      </c>
      <c r="T8" s="23">
        <v>2545</v>
      </c>
      <c r="U8" s="23">
        <f>SUM(S8:T8)</f>
        <v>8059</v>
      </c>
    </row>
    <row r="9" spans="2:21" s="2" customFormat="1" ht="12" customHeight="1">
      <c r="B9" s="42" t="s">
        <v>46</v>
      </c>
      <c r="C9" s="17" t="s">
        <v>28</v>
      </c>
      <c r="D9" s="23">
        <v>66</v>
      </c>
      <c r="E9" s="23">
        <v>195</v>
      </c>
      <c r="F9" s="23" t="s">
        <v>143</v>
      </c>
      <c r="G9" s="23">
        <f aca="true" t="shared" si="3" ref="G9:G23">SUM(D9:F9)</f>
        <v>261</v>
      </c>
      <c r="H9" s="23" t="s">
        <v>143</v>
      </c>
      <c r="I9" s="23">
        <v>3</v>
      </c>
      <c r="J9" s="23">
        <f aca="true" t="shared" si="4" ref="J9:J20">SUM(H9:I9)</f>
        <v>3</v>
      </c>
      <c r="K9" s="23">
        <v>18</v>
      </c>
      <c r="L9" s="23">
        <v>806</v>
      </c>
      <c r="M9" s="23">
        <f aca="true" t="shared" si="5" ref="M9:M20">SUM(K9:L9)</f>
        <v>824</v>
      </c>
      <c r="N9" s="23">
        <v>10</v>
      </c>
      <c r="O9" s="23">
        <v>6</v>
      </c>
      <c r="P9" s="23">
        <f t="shared" si="2"/>
        <v>16</v>
      </c>
      <c r="Q9" s="23">
        <f t="shared" si="0"/>
        <v>1104</v>
      </c>
      <c r="R9" s="23">
        <v>38</v>
      </c>
      <c r="S9" s="23">
        <f t="shared" si="1"/>
        <v>1142</v>
      </c>
      <c r="T9" s="23" t="s">
        <v>144</v>
      </c>
      <c r="U9" s="23" t="s">
        <v>144</v>
      </c>
    </row>
    <row r="10" spans="2:21" s="2" customFormat="1" ht="12" customHeight="1">
      <c r="B10" s="52"/>
      <c r="C10" s="18" t="s">
        <v>30</v>
      </c>
      <c r="D10" s="23">
        <v>4</v>
      </c>
      <c r="E10" s="23" t="s">
        <v>143</v>
      </c>
      <c r="F10" s="23" t="s">
        <v>143</v>
      </c>
      <c r="G10" s="23">
        <f t="shared" si="3"/>
        <v>4</v>
      </c>
      <c r="H10" s="23" t="s">
        <v>143</v>
      </c>
      <c r="I10" s="23" t="s">
        <v>143</v>
      </c>
      <c r="J10" s="23" t="s">
        <v>146</v>
      </c>
      <c r="K10" s="23" t="s">
        <v>143</v>
      </c>
      <c r="L10" s="23" t="s">
        <v>143</v>
      </c>
      <c r="M10" s="23" t="s">
        <v>146</v>
      </c>
      <c r="N10" s="23" t="s">
        <v>143</v>
      </c>
      <c r="O10" s="23" t="s">
        <v>143</v>
      </c>
      <c r="P10" s="23" t="s">
        <v>146</v>
      </c>
      <c r="Q10" s="23">
        <f t="shared" si="0"/>
        <v>4</v>
      </c>
      <c r="R10" s="23" t="s">
        <v>143</v>
      </c>
      <c r="S10" s="23">
        <f t="shared" si="1"/>
        <v>4</v>
      </c>
      <c r="T10" s="23" t="s">
        <v>145</v>
      </c>
      <c r="U10" s="23" t="s">
        <v>145</v>
      </c>
    </row>
    <row r="11" spans="2:21" s="2" customFormat="1" ht="12" customHeight="1">
      <c r="B11" s="53"/>
      <c r="C11" s="18" t="s">
        <v>32</v>
      </c>
      <c r="D11" s="23">
        <f>SUM(D9:D10)</f>
        <v>70</v>
      </c>
      <c r="E11" s="23">
        <f>SUM(E9:E10)</f>
        <v>195</v>
      </c>
      <c r="F11" s="23" t="s">
        <v>146</v>
      </c>
      <c r="G11" s="23">
        <f t="shared" si="3"/>
        <v>265</v>
      </c>
      <c r="H11" s="23" t="s">
        <v>146</v>
      </c>
      <c r="I11" s="23">
        <f>SUM(I9:I10)</f>
        <v>3</v>
      </c>
      <c r="J11" s="23">
        <f t="shared" si="4"/>
        <v>3</v>
      </c>
      <c r="K11" s="23">
        <f>SUM(K9:K10)</f>
        <v>18</v>
      </c>
      <c r="L11" s="23">
        <f>SUM(L9:L10)</f>
        <v>806</v>
      </c>
      <c r="M11" s="23">
        <f t="shared" si="5"/>
        <v>824</v>
      </c>
      <c r="N11" s="23">
        <f>SUM(N9:N10)</f>
        <v>10</v>
      </c>
      <c r="O11" s="23">
        <f>SUM(O9:O10)</f>
        <v>6</v>
      </c>
      <c r="P11" s="23">
        <f t="shared" si="2"/>
        <v>16</v>
      </c>
      <c r="Q11" s="23">
        <f t="shared" si="0"/>
        <v>1108</v>
      </c>
      <c r="R11" s="23">
        <f>SUM(R9:R10)</f>
        <v>38</v>
      </c>
      <c r="S11" s="23">
        <f t="shared" si="1"/>
        <v>1146</v>
      </c>
      <c r="T11" s="23">
        <v>512</v>
      </c>
      <c r="U11" s="23">
        <f>SUM(S11:T11)</f>
        <v>1658</v>
      </c>
    </row>
    <row r="12" spans="2:21" s="2" customFormat="1" ht="12" customHeight="1">
      <c r="B12" s="42" t="s">
        <v>47</v>
      </c>
      <c r="C12" s="17" t="s">
        <v>28</v>
      </c>
      <c r="D12" s="23">
        <v>31</v>
      </c>
      <c r="E12" s="23">
        <v>212</v>
      </c>
      <c r="F12" s="23" t="s">
        <v>143</v>
      </c>
      <c r="G12" s="23">
        <f t="shared" si="3"/>
        <v>243</v>
      </c>
      <c r="H12" s="23">
        <v>1</v>
      </c>
      <c r="I12" s="23">
        <v>41</v>
      </c>
      <c r="J12" s="23">
        <f t="shared" si="4"/>
        <v>42</v>
      </c>
      <c r="K12" s="23">
        <v>37</v>
      </c>
      <c r="L12" s="23">
        <v>1453</v>
      </c>
      <c r="M12" s="23">
        <f t="shared" si="5"/>
        <v>1490</v>
      </c>
      <c r="N12" s="23">
        <v>17</v>
      </c>
      <c r="O12" s="23">
        <v>2</v>
      </c>
      <c r="P12" s="23">
        <f t="shared" si="2"/>
        <v>19</v>
      </c>
      <c r="Q12" s="23">
        <f t="shared" si="0"/>
        <v>1794</v>
      </c>
      <c r="R12" s="23">
        <v>45</v>
      </c>
      <c r="S12" s="23">
        <f t="shared" si="1"/>
        <v>1839</v>
      </c>
      <c r="T12" s="23" t="s">
        <v>144</v>
      </c>
      <c r="U12" s="23" t="s">
        <v>144</v>
      </c>
    </row>
    <row r="13" spans="2:21" s="2" customFormat="1" ht="12" customHeight="1">
      <c r="B13" s="54"/>
      <c r="C13" s="18" t="s">
        <v>30</v>
      </c>
      <c r="D13" s="23" t="s">
        <v>143</v>
      </c>
      <c r="E13" s="23" t="s">
        <v>143</v>
      </c>
      <c r="F13" s="23" t="s">
        <v>143</v>
      </c>
      <c r="G13" s="23" t="s">
        <v>146</v>
      </c>
      <c r="H13" s="23">
        <v>5</v>
      </c>
      <c r="I13" s="23" t="s">
        <v>143</v>
      </c>
      <c r="J13" s="23">
        <f t="shared" si="4"/>
        <v>5</v>
      </c>
      <c r="K13" s="23" t="s">
        <v>143</v>
      </c>
      <c r="L13" s="23">
        <v>29</v>
      </c>
      <c r="M13" s="23">
        <f t="shared" si="5"/>
        <v>29</v>
      </c>
      <c r="N13" s="23">
        <v>4</v>
      </c>
      <c r="O13" s="23" t="s">
        <v>143</v>
      </c>
      <c r="P13" s="23">
        <f t="shared" si="2"/>
        <v>4</v>
      </c>
      <c r="Q13" s="23">
        <f t="shared" si="0"/>
        <v>38</v>
      </c>
      <c r="R13" s="23" t="s">
        <v>143</v>
      </c>
      <c r="S13" s="23">
        <f t="shared" si="1"/>
        <v>38</v>
      </c>
      <c r="T13" s="23" t="s">
        <v>145</v>
      </c>
      <c r="U13" s="23" t="s">
        <v>145</v>
      </c>
    </row>
    <row r="14" spans="2:21" s="2" customFormat="1" ht="12" customHeight="1">
      <c r="B14" s="53"/>
      <c r="C14" s="18" t="s">
        <v>32</v>
      </c>
      <c r="D14" s="23">
        <f>SUM(D12:D13)</f>
        <v>31</v>
      </c>
      <c r="E14" s="23">
        <f>SUM(E12:E13)</f>
        <v>212</v>
      </c>
      <c r="F14" s="23" t="s">
        <v>146</v>
      </c>
      <c r="G14" s="23">
        <f t="shared" si="3"/>
        <v>243</v>
      </c>
      <c r="H14" s="23">
        <f>SUM(H12:H13)</f>
        <v>6</v>
      </c>
      <c r="I14" s="23">
        <f>SUM(I12:I13)</f>
        <v>41</v>
      </c>
      <c r="J14" s="23">
        <f t="shared" si="4"/>
        <v>47</v>
      </c>
      <c r="K14" s="23">
        <f>SUM(K12:K13)</f>
        <v>37</v>
      </c>
      <c r="L14" s="23">
        <f>SUM(L12:L13)</f>
        <v>1482</v>
      </c>
      <c r="M14" s="23">
        <f t="shared" si="5"/>
        <v>1519</v>
      </c>
      <c r="N14" s="23">
        <f>SUM(N12:N13)</f>
        <v>21</v>
      </c>
      <c r="O14" s="23">
        <f>SUM(O12:O13)</f>
        <v>2</v>
      </c>
      <c r="P14" s="23">
        <f t="shared" si="2"/>
        <v>23</v>
      </c>
      <c r="Q14" s="23">
        <f t="shared" si="0"/>
        <v>1832</v>
      </c>
      <c r="R14" s="23">
        <f>SUM(R12:R13)</f>
        <v>45</v>
      </c>
      <c r="S14" s="23">
        <f t="shared" si="1"/>
        <v>1877</v>
      </c>
      <c r="T14" s="23">
        <v>594</v>
      </c>
      <c r="U14" s="23">
        <f>SUM(S14:T14)</f>
        <v>2471</v>
      </c>
    </row>
    <row r="15" spans="2:21" s="2" customFormat="1" ht="12" customHeight="1">
      <c r="B15" s="42" t="s">
        <v>48</v>
      </c>
      <c r="C15" s="17" t="s">
        <v>28</v>
      </c>
      <c r="D15" s="23">
        <v>219</v>
      </c>
      <c r="E15" s="23">
        <v>813</v>
      </c>
      <c r="F15" s="23">
        <v>1</v>
      </c>
      <c r="G15" s="23">
        <f t="shared" si="3"/>
        <v>1033</v>
      </c>
      <c r="H15" s="23">
        <v>2</v>
      </c>
      <c r="I15" s="23">
        <v>15</v>
      </c>
      <c r="J15" s="23">
        <f t="shared" si="4"/>
        <v>17</v>
      </c>
      <c r="K15" s="23">
        <v>68</v>
      </c>
      <c r="L15" s="23">
        <v>3907</v>
      </c>
      <c r="M15" s="23">
        <f t="shared" si="5"/>
        <v>3975</v>
      </c>
      <c r="N15" s="23">
        <v>48</v>
      </c>
      <c r="O15" s="23">
        <v>31</v>
      </c>
      <c r="P15" s="23">
        <f t="shared" si="2"/>
        <v>79</v>
      </c>
      <c r="Q15" s="23">
        <f t="shared" si="0"/>
        <v>5104</v>
      </c>
      <c r="R15" s="23">
        <v>137</v>
      </c>
      <c r="S15" s="23">
        <f t="shared" si="1"/>
        <v>5241</v>
      </c>
      <c r="T15" s="23" t="s">
        <v>144</v>
      </c>
      <c r="U15" s="23" t="s">
        <v>144</v>
      </c>
    </row>
    <row r="16" spans="2:21" s="2" customFormat="1" ht="12" customHeight="1">
      <c r="B16" s="54"/>
      <c r="C16" s="18" t="s">
        <v>30</v>
      </c>
      <c r="D16" s="23">
        <v>30</v>
      </c>
      <c r="E16" s="23">
        <v>3</v>
      </c>
      <c r="F16" s="23" t="s">
        <v>143</v>
      </c>
      <c r="G16" s="23">
        <f t="shared" si="3"/>
        <v>33</v>
      </c>
      <c r="H16" s="23" t="s">
        <v>143</v>
      </c>
      <c r="I16" s="23" t="s">
        <v>143</v>
      </c>
      <c r="J16" s="23" t="s">
        <v>146</v>
      </c>
      <c r="K16" s="23" t="s">
        <v>143</v>
      </c>
      <c r="L16" s="23" t="s">
        <v>143</v>
      </c>
      <c r="M16" s="23" t="s">
        <v>146</v>
      </c>
      <c r="N16" s="23">
        <v>3</v>
      </c>
      <c r="O16" s="23" t="s">
        <v>143</v>
      </c>
      <c r="P16" s="23">
        <f t="shared" si="2"/>
        <v>3</v>
      </c>
      <c r="Q16" s="23">
        <f t="shared" si="0"/>
        <v>36</v>
      </c>
      <c r="R16" s="23" t="s">
        <v>143</v>
      </c>
      <c r="S16" s="23">
        <f t="shared" si="1"/>
        <v>36</v>
      </c>
      <c r="T16" s="23" t="s">
        <v>145</v>
      </c>
      <c r="U16" s="23" t="s">
        <v>145</v>
      </c>
    </row>
    <row r="17" spans="2:21" s="2" customFormat="1" ht="12" customHeight="1">
      <c r="B17" s="53"/>
      <c r="C17" s="18" t="s">
        <v>32</v>
      </c>
      <c r="D17" s="23">
        <f>SUM(D15:D16)</f>
        <v>249</v>
      </c>
      <c r="E17" s="23">
        <f>SUM(E15:E16)</f>
        <v>816</v>
      </c>
      <c r="F17" s="23">
        <f>SUM(F15:F16)</f>
        <v>1</v>
      </c>
      <c r="G17" s="23">
        <f t="shared" si="3"/>
        <v>1066</v>
      </c>
      <c r="H17" s="23">
        <f>SUM(H15:H16)</f>
        <v>2</v>
      </c>
      <c r="I17" s="23">
        <f>SUM(I15:I16)</f>
        <v>15</v>
      </c>
      <c r="J17" s="23">
        <f t="shared" si="4"/>
        <v>17</v>
      </c>
      <c r="K17" s="23">
        <f>SUM(K15:K16)</f>
        <v>68</v>
      </c>
      <c r="L17" s="23">
        <f>SUM(L15:L16)</f>
        <v>3907</v>
      </c>
      <c r="M17" s="23">
        <f t="shared" si="5"/>
        <v>3975</v>
      </c>
      <c r="N17" s="23">
        <f>SUM(N15:N16)</f>
        <v>51</v>
      </c>
      <c r="O17" s="23">
        <f>SUM(O15:O16)</f>
        <v>31</v>
      </c>
      <c r="P17" s="23">
        <f t="shared" si="2"/>
        <v>82</v>
      </c>
      <c r="Q17" s="23">
        <f t="shared" si="0"/>
        <v>5140</v>
      </c>
      <c r="R17" s="23">
        <f>SUM(R15:R16)</f>
        <v>137</v>
      </c>
      <c r="S17" s="23">
        <f t="shared" si="1"/>
        <v>5277</v>
      </c>
      <c r="T17" s="23">
        <v>2222</v>
      </c>
      <c r="U17" s="23">
        <f>SUM(S17:T17)</f>
        <v>7499</v>
      </c>
    </row>
    <row r="18" spans="2:21" s="2" customFormat="1" ht="12" customHeight="1">
      <c r="B18" s="42" t="s">
        <v>147</v>
      </c>
      <c r="C18" s="17" t="s">
        <v>28</v>
      </c>
      <c r="D18" s="23">
        <v>232</v>
      </c>
      <c r="E18" s="23">
        <v>795</v>
      </c>
      <c r="F18" s="23" t="s">
        <v>143</v>
      </c>
      <c r="G18" s="23">
        <f t="shared" si="3"/>
        <v>1027</v>
      </c>
      <c r="H18" s="23">
        <v>4</v>
      </c>
      <c r="I18" s="23">
        <v>13</v>
      </c>
      <c r="J18" s="23">
        <f t="shared" si="4"/>
        <v>17</v>
      </c>
      <c r="K18" s="23">
        <v>52</v>
      </c>
      <c r="L18" s="23">
        <v>4132</v>
      </c>
      <c r="M18" s="23">
        <f t="shared" si="5"/>
        <v>4184</v>
      </c>
      <c r="N18" s="23">
        <v>52</v>
      </c>
      <c r="O18" s="23">
        <v>62</v>
      </c>
      <c r="P18" s="23">
        <f t="shared" si="2"/>
        <v>114</v>
      </c>
      <c r="Q18" s="23">
        <f t="shared" si="0"/>
        <v>5342</v>
      </c>
      <c r="R18" s="23">
        <v>119</v>
      </c>
      <c r="S18" s="23">
        <f t="shared" si="1"/>
        <v>5461</v>
      </c>
      <c r="T18" s="23" t="s">
        <v>144</v>
      </c>
      <c r="U18" s="23" t="s">
        <v>144</v>
      </c>
    </row>
    <row r="19" spans="2:21" s="2" customFormat="1" ht="12" customHeight="1">
      <c r="B19" s="54"/>
      <c r="C19" s="18" t="s">
        <v>30</v>
      </c>
      <c r="D19" s="23">
        <v>80</v>
      </c>
      <c r="E19" s="23">
        <v>1</v>
      </c>
      <c r="F19" s="23">
        <v>14</v>
      </c>
      <c r="G19" s="23">
        <f t="shared" si="3"/>
        <v>95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 t="s">
        <v>143</v>
      </c>
      <c r="M19" s="23" t="s">
        <v>146</v>
      </c>
      <c r="N19" s="23" t="s">
        <v>143</v>
      </c>
      <c r="O19" s="23" t="s">
        <v>143</v>
      </c>
      <c r="P19" s="23" t="s">
        <v>146</v>
      </c>
      <c r="Q19" s="23">
        <f t="shared" si="0"/>
        <v>95</v>
      </c>
      <c r="R19" s="23" t="s">
        <v>143</v>
      </c>
      <c r="S19" s="23">
        <f t="shared" si="1"/>
        <v>95</v>
      </c>
      <c r="T19" s="23" t="s">
        <v>145</v>
      </c>
      <c r="U19" s="23" t="s">
        <v>145</v>
      </c>
    </row>
    <row r="20" spans="2:21" s="2" customFormat="1" ht="12" customHeight="1">
      <c r="B20" s="53"/>
      <c r="C20" s="18" t="s">
        <v>32</v>
      </c>
      <c r="D20" s="23">
        <f>SUM(D18:D19)</f>
        <v>312</v>
      </c>
      <c r="E20" s="23">
        <f>SUM(E18:E19)</f>
        <v>796</v>
      </c>
      <c r="F20" s="23">
        <f>SUM(F18:F19)</f>
        <v>14</v>
      </c>
      <c r="G20" s="23">
        <f t="shared" si="3"/>
        <v>1122</v>
      </c>
      <c r="H20" s="23">
        <f>SUM(H18:H19)</f>
        <v>4</v>
      </c>
      <c r="I20" s="23">
        <f>SUM(I18:I19)</f>
        <v>13</v>
      </c>
      <c r="J20" s="23">
        <f t="shared" si="4"/>
        <v>17</v>
      </c>
      <c r="K20" s="23">
        <f>SUM(K18:K19)</f>
        <v>52</v>
      </c>
      <c r="L20" s="23">
        <f>SUM(L18:L19)</f>
        <v>4132</v>
      </c>
      <c r="M20" s="23">
        <f t="shared" si="5"/>
        <v>4184</v>
      </c>
      <c r="N20" s="23">
        <f>SUM(N18:N19)</f>
        <v>52</v>
      </c>
      <c r="O20" s="23">
        <f>SUM(O18:O19)</f>
        <v>62</v>
      </c>
      <c r="P20" s="23">
        <f t="shared" si="2"/>
        <v>114</v>
      </c>
      <c r="Q20" s="23">
        <f t="shared" si="0"/>
        <v>5437</v>
      </c>
      <c r="R20" s="23">
        <f>SUM(R18:R19)</f>
        <v>119</v>
      </c>
      <c r="S20" s="23">
        <f t="shared" si="1"/>
        <v>5556</v>
      </c>
      <c r="T20" s="23">
        <v>2657</v>
      </c>
      <c r="U20" s="23">
        <f>SUM(S20:T20)</f>
        <v>8213</v>
      </c>
    </row>
    <row r="21" spans="2:21" s="2" customFormat="1" ht="12" customHeight="1">
      <c r="B21" s="42" t="s">
        <v>91</v>
      </c>
      <c r="C21" s="17" t="s">
        <v>28</v>
      </c>
      <c r="D21" s="23">
        <v>4</v>
      </c>
      <c r="E21" s="23" t="s">
        <v>143</v>
      </c>
      <c r="F21" s="23" t="s">
        <v>143</v>
      </c>
      <c r="G21" s="23">
        <f t="shared" si="3"/>
        <v>4</v>
      </c>
      <c r="H21" s="23" t="s">
        <v>143</v>
      </c>
      <c r="I21" s="23" t="s">
        <v>143</v>
      </c>
      <c r="J21" s="23" t="s">
        <v>146</v>
      </c>
      <c r="K21" s="23" t="s">
        <v>143</v>
      </c>
      <c r="L21" s="23" t="s">
        <v>143</v>
      </c>
      <c r="M21" s="23" t="s">
        <v>146</v>
      </c>
      <c r="N21" s="23">
        <v>2</v>
      </c>
      <c r="O21" s="23" t="s">
        <v>143</v>
      </c>
      <c r="P21" s="23">
        <f t="shared" si="2"/>
        <v>2</v>
      </c>
      <c r="Q21" s="23">
        <f t="shared" si="0"/>
        <v>6</v>
      </c>
      <c r="R21" s="23" t="s">
        <v>143</v>
      </c>
      <c r="S21" s="23">
        <f t="shared" si="1"/>
        <v>6</v>
      </c>
      <c r="T21" s="23" t="s">
        <v>144</v>
      </c>
      <c r="U21" s="23" t="s">
        <v>144</v>
      </c>
    </row>
    <row r="22" spans="2:21" s="2" customFormat="1" ht="12" customHeight="1">
      <c r="B22" s="43"/>
      <c r="C22" s="18" t="s">
        <v>30</v>
      </c>
      <c r="D22" s="23" t="s">
        <v>143</v>
      </c>
      <c r="E22" s="23" t="s">
        <v>143</v>
      </c>
      <c r="F22" s="23" t="s">
        <v>143</v>
      </c>
      <c r="G22" s="23" t="s">
        <v>146</v>
      </c>
      <c r="H22" s="23" t="s">
        <v>143</v>
      </c>
      <c r="I22" s="23" t="s">
        <v>143</v>
      </c>
      <c r="J22" s="23" t="s">
        <v>146</v>
      </c>
      <c r="K22" s="23" t="s">
        <v>143</v>
      </c>
      <c r="L22" s="23" t="s">
        <v>143</v>
      </c>
      <c r="M22" s="23" t="s">
        <v>146</v>
      </c>
      <c r="N22" s="23" t="s">
        <v>143</v>
      </c>
      <c r="O22" s="23" t="s">
        <v>143</v>
      </c>
      <c r="P22" s="23" t="s">
        <v>146</v>
      </c>
      <c r="Q22" s="23" t="s">
        <v>146</v>
      </c>
      <c r="R22" s="23" t="s">
        <v>143</v>
      </c>
      <c r="S22" s="23" t="s">
        <v>146</v>
      </c>
      <c r="T22" s="23" t="s">
        <v>145</v>
      </c>
      <c r="U22" s="23" t="s">
        <v>145</v>
      </c>
    </row>
    <row r="23" spans="2:21" s="2" customFormat="1" ht="12" customHeight="1">
      <c r="B23" s="44"/>
      <c r="C23" s="18" t="s">
        <v>32</v>
      </c>
      <c r="D23" s="23">
        <f>SUM(D21:D22)</f>
        <v>4</v>
      </c>
      <c r="E23" s="23" t="s">
        <v>146</v>
      </c>
      <c r="F23" s="23" t="s">
        <v>146</v>
      </c>
      <c r="G23" s="23">
        <f t="shared" si="3"/>
        <v>4</v>
      </c>
      <c r="H23" s="23" t="s">
        <v>146</v>
      </c>
      <c r="I23" s="23" t="s">
        <v>146</v>
      </c>
      <c r="J23" s="23" t="s">
        <v>146</v>
      </c>
      <c r="K23" s="23" t="s">
        <v>146</v>
      </c>
      <c r="L23" s="23" t="s">
        <v>146</v>
      </c>
      <c r="M23" s="23" t="s">
        <v>146</v>
      </c>
      <c r="N23" s="23">
        <f>SUM(N21:N22)</f>
        <v>2</v>
      </c>
      <c r="O23" s="23" t="s">
        <v>146</v>
      </c>
      <c r="P23" s="23">
        <f t="shared" si="2"/>
        <v>2</v>
      </c>
      <c r="Q23" s="23">
        <f t="shared" si="0"/>
        <v>6</v>
      </c>
      <c r="R23" s="23" t="s">
        <v>143</v>
      </c>
      <c r="S23" s="23">
        <f t="shared" si="1"/>
        <v>6</v>
      </c>
      <c r="T23" s="23" t="s">
        <v>145</v>
      </c>
      <c r="U23" s="23">
        <f>SUM(S23:T23)</f>
        <v>6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86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/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C1:C65536 B21 T3:IV4 D2:D3 D4:P4 H3 K3 N3 B24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180</v>
      </c>
      <c r="E6" s="23">
        <v>639</v>
      </c>
      <c r="F6" s="23">
        <v>3</v>
      </c>
      <c r="G6" s="23">
        <f>SUM(D6:F6)</f>
        <v>822</v>
      </c>
      <c r="H6" s="23" t="s">
        <v>146</v>
      </c>
      <c r="I6" s="23">
        <v>14</v>
      </c>
      <c r="J6" s="23">
        <f>SUM(H6:I6)</f>
        <v>14</v>
      </c>
      <c r="K6" s="23">
        <v>75</v>
      </c>
      <c r="L6" s="23">
        <v>3613</v>
      </c>
      <c r="M6" s="23">
        <f>SUM(K6:L6)</f>
        <v>3688</v>
      </c>
      <c r="N6" s="23">
        <v>30</v>
      </c>
      <c r="O6" s="23">
        <v>10</v>
      </c>
      <c r="P6" s="23">
        <f>SUM(N6:O6)</f>
        <v>40</v>
      </c>
      <c r="Q6" s="23">
        <f>SUM(P6,M6,J6,G6)</f>
        <v>4564</v>
      </c>
      <c r="R6" s="23">
        <v>136</v>
      </c>
      <c r="S6" s="23">
        <f>SUM(Q6:R6)</f>
        <v>4700</v>
      </c>
      <c r="T6" s="23" t="s">
        <v>144</v>
      </c>
      <c r="U6" s="23" t="s">
        <v>144</v>
      </c>
    </row>
    <row r="7" spans="2:21" s="2" customFormat="1" ht="12" customHeight="1">
      <c r="B7" s="22" t="s">
        <v>92</v>
      </c>
      <c r="C7" s="18" t="s">
        <v>30</v>
      </c>
      <c r="D7" s="23">
        <v>58</v>
      </c>
      <c r="E7" s="23">
        <v>4</v>
      </c>
      <c r="F7" s="23" t="s">
        <v>143</v>
      </c>
      <c r="G7" s="23">
        <f>SUM(D7:F7)</f>
        <v>62</v>
      </c>
      <c r="H7" s="23" t="s">
        <v>143</v>
      </c>
      <c r="I7" s="23">
        <v>7</v>
      </c>
      <c r="J7" s="23">
        <f>SUM(H7:I7)</f>
        <v>7</v>
      </c>
      <c r="K7" s="23" t="s">
        <v>143</v>
      </c>
      <c r="L7" s="23">
        <v>34</v>
      </c>
      <c r="M7" s="23">
        <f aca="true" t="shared" si="0" ref="M7:M26">SUM(K7:L7)</f>
        <v>34</v>
      </c>
      <c r="N7" s="23">
        <v>14</v>
      </c>
      <c r="O7" s="23" t="s">
        <v>143</v>
      </c>
      <c r="P7" s="23">
        <f aca="true" t="shared" si="1" ref="P7:P23">SUM(N7:O7)</f>
        <v>14</v>
      </c>
      <c r="Q7" s="23">
        <f aca="true" t="shared" si="2" ref="Q7:Q26">SUM(P7,M7,J7,G7)</f>
        <v>117</v>
      </c>
      <c r="R7" s="23" t="s">
        <v>143</v>
      </c>
      <c r="S7" s="23">
        <f aca="true" t="shared" si="3" ref="S7:S26">SUM(Q7:R7)</f>
        <v>117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238</v>
      </c>
      <c r="E8" s="23">
        <f>SUM(E6:E7)</f>
        <v>643</v>
      </c>
      <c r="F8" s="23">
        <f>SUM(F6:F7)</f>
        <v>3</v>
      </c>
      <c r="G8" s="23">
        <f>SUM(D8:F8)</f>
        <v>884</v>
      </c>
      <c r="H8" s="23" t="s">
        <v>146</v>
      </c>
      <c r="I8" s="23">
        <f>SUM(I6:I7)</f>
        <v>21</v>
      </c>
      <c r="J8" s="23">
        <f>SUM(H8:I8)</f>
        <v>21</v>
      </c>
      <c r="K8" s="23">
        <f>SUM(K6:K7)</f>
        <v>75</v>
      </c>
      <c r="L8" s="23">
        <f>SUM(L6:L7)</f>
        <v>3647</v>
      </c>
      <c r="M8" s="23">
        <f t="shared" si="0"/>
        <v>3722</v>
      </c>
      <c r="N8" s="23">
        <f>SUM(N6:N7)</f>
        <v>44</v>
      </c>
      <c r="O8" s="23">
        <f>SUM(O6:O7)</f>
        <v>10</v>
      </c>
      <c r="P8" s="23">
        <f t="shared" si="1"/>
        <v>54</v>
      </c>
      <c r="Q8" s="23">
        <f t="shared" si="2"/>
        <v>4681</v>
      </c>
      <c r="R8" s="23">
        <f>SUM(R6:R7)</f>
        <v>136</v>
      </c>
      <c r="S8" s="23">
        <f t="shared" si="3"/>
        <v>4817</v>
      </c>
      <c r="T8" s="23">
        <v>1431</v>
      </c>
      <c r="U8" s="23">
        <f>SUM(S8:T8)</f>
        <v>6248</v>
      </c>
    </row>
    <row r="9" spans="2:21" s="2" customFormat="1" ht="12" customHeight="1">
      <c r="B9" s="42" t="s">
        <v>49</v>
      </c>
      <c r="C9" s="17" t="s">
        <v>28</v>
      </c>
      <c r="D9" s="23">
        <v>572</v>
      </c>
      <c r="E9" s="23">
        <v>682</v>
      </c>
      <c r="F9" s="23" t="s">
        <v>143</v>
      </c>
      <c r="G9" s="23">
        <f aca="true" t="shared" si="4" ref="G9:G26">SUM(D9:F9)</f>
        <v>1254</v>
      </c>
      <c r="H9" s="23">
        <v>1</v>
      </c>
      <c r="I9" s="23">
        <v>31</v>
      </c>
      <c r="J9" s="23">
        <f aca="true" t="shared" si="5" ref="J9:J26">SUM(H9:I9)</f>
        <v>32</v>
      </c>
      <c r="K9" s="23">
        <v>84</v>
      </c>
      <c r="L9" s="23">
        <v>2597</v>
      </c>
      <c r="M9" s="23">
        <f t="shared" si="0"/>
        <v>2681</v>
      </c>
      <c r="N9" s="23">
        <v>61</v>
      </c>
      <c r="O9" s="23">
        <v>8</v>
      </c>
      <c r="P9" s="23">
        <f t="shared" si="1"/>
        <v>69</v>
      </c>
      <c r="Q9" s="23">
        <f t="shared" si="2"/>
        <v>4036</v>
      </c>
      <c r="R9" s="23">
        <v>108</v>
      </c>
      <c r="S9" s="23">
        <f t="shared" si="3"/>
        <v>4144</v>
      </c>
      <c r="T9" s="23" t="s">
        <v>144</v>
      </c>
      <c r="U9" s="23" t="s">
        <v>144</v>
      </c>
    </row>
    <row r="10" spans="2:21" s="2" customFormat="1" ht="12" customHeight="1">
      <c r="B10" s="52"/>
      <c r="C10" s="18" t="s">
        <v>30</v>
      </c>
      <c r="D10" s="23">
        <v>44</v>
      </c>
      <c r="E10" s="23">
        <v>3</v>
      </c>
      <c r="F10" s="23">
        <v>1</v>
      </c>
      <c r="G10" s="23">
        <f t="shared" si="4"/>
        <v>48</v>
      </c>
      <c r="H10" s="23" t="s">
        <v>143</v>
      </c>
      <c r="I10" s="23">
        <v>5</v>
      </c>
      <c r="J10" s="23">
        <f t="shared" si="5"/>
        <v>5</v>
      </c>
      <c r="K10" s="23" t="s">
        <v>143</v>
      </c>
      <c r="L10" s="23">
        <v>12</v>
      </c>
      <c r="M10" s="23">
        <f t="shared" si="0"/>
        <v>12</v>
      </c>
      <c r="N10" s="23">
        <v>11</v>
      </c>
      <c r="O10" s="23" t="s">
        <v>143</v>
      </c>
      <c r="P10" s="23">
        <f t="shared" si="1"/>
        <v>11</v>
      </c>
      <c r="Q10" s="23">
        <f t="shared" si="2"/>
        <v>76</v>
      </c>
      <c r="R10" s="23" t="s">
        <v>143</v>
      </c>
      <c r="S10" s="23">
        <f t="shared" si="3"/>
        <v>76</v>
      </c>
      <c r="T10" s="23" t="s">
        <v>144</v>
      </c>
      <c r="U10" s="23" t="s">
        <v>144</v>
      </c>
    </row>
    <row r="11" spans="2:21" s="2" customFormat="1" ht="12" customHeight="1">
      <c r="B11" s="53"/>
      <c r="C11" s="18" t="s">
        <v>32</v>
      </c>
      <c r="D11" s="23">
        <f>SUM(D9:D10)</f>
        <v>616</v>
      </c>
      <c r="E11" s="23">
        <f>SUM(E9:E10)</f>
        <v>685</v>
      </c>
      <c r="F11" s="23">
        <f>SUM(F9:F10)</f>
        <v>1</v>
      </c>
      <c r="G11" s="23">
        <f t="shared" si="4"/>
        <v>1302</v>
      </c>
      <c r="H11" s="23">
        <f>SUM(H9:H10)</f>
        <v>1</v>
      </c>
      <c r="I11" s="23">
        <f>SUM(I9:I10)</f>
        <v>36</v>
      </c>
      <c r="J11" s="23">
        <f t="shared" si="5"/>
        <v>37</v>
      </c>
      <c r="K11" s="23">
        <f>SUM(K9:K10)</f>
        <v>84</v>
      </c>
      <c r="L11" s="23">
        <f>SUM(L9:L10)</f>
        <v>2609</v>
      </c>
      <c r="M11" s="23">
        <f t="shared" si="0"/>
        <v>2693</v>
      </c>
      <c r="N11" s="23">
        <f>SUM(N9:N10)</f>
        <v>72</v>
      </c>
      <c r="O11" s="23">
        <f>SUM(O9:O10)</f>
        <v>8</v>
      </c>
      <c r="P11" s="23">
        <f t="shared" si="1"/>
        <v>80</v>
      </c>
      <c r="Q11" s="23">
        <f t="shared" si="2"/>
        <v>4112</v>
      </c>
      <c r="R11" s="23">
        <f>SUM(R9:R10)</f>
        <v>108</v>
      </c>
      <c r="S11" s="23">
        <f t="shared" si="3"/>
        <v>4220</v>
      </c>
      <c r="T11" s="23">
        <v>1392</v>
      </c>
      <c r="U11" s="23">
        <f>SUM(S11:T11)</f>
        <v>5612</v>
      </c>
    </row>
    <row r="12" spans="2:21" s="2" customFormat="1" ht="12" customHeight="1">
      <c r="B12" s="42" t="s">
        <v>50</v>
      </c>
      <c r="C12" s="17" t="s">
        <v>28</v>
      </c>
      <c r="D12" s="23">
        <v>261</v>
      </c>
      <c r="E12" s="23">
        <v>1186</v>
      </c>
      <c r="F12" s="23">
        <v>2</v>
      </c>
      <c r="G12" s="23">
        <f t="shared" si="4"/>
        <v>1449</v>
      </c>
      <c r="H12" s="23">
        <v>2</v>
      </c>
      <c r="I12" s="23">
        <v>43</v>
      </c>
      <c r="J12" s="23">
        <f t="shared" si="5"/>
        <v>45</v>
      </c>
      <c r="K12" s="23">
        <v>96</v>
      </c>
      <c r="L12" s="23">
        <v>6161</v>
      </c>
      <c r="M12" s="23">
        <f t="shared" si="0"/>
        <v>6257</v>
      </c>
      <c r="N12" s="23">
        <v>80</v>
      </c>
      <c r="O12" s="23">
        <v>24</v>
      </c>
      <c r="P12" s="23">
        <f t="shared" si="1"/>
        <v>104</v>
      </c>
      <c r="Q12" s="23">
        <f t="shared" si="2"/>
        <v>7855</v>
      </c>
      <c r="R12" s="23">
        <v>248</v>
      </c>
      <c r="S12" s="23">
        <f t="shared" si="3"/>
        <v>8103</v>
      </c>
      <c r="T12" s="23" t="s">
        <v>144</v>
      </c>
      <c r="U12" s="23" t="s">
        <v>144</v>
      </c>
    </row>
    <row r="13" spans="2:21" s="2" customFormat="1" ht="12" customHeight="1">
      <c r="B13" s="54"/>
      <c r="C13" s="18" t="s">
        <v>30</v>
      </c>
      <c r="D13" s="23">
        <v>11</v>
      </c>
      <c r="E13" s="23" t="s">
        <v>143</v>
      </c>
      <c r="F13" s="23" t="s">
        <v>143</v>
      </c>
      <c r="G13" s="23">
        <f t="shared" si="4"/>
        <v>11</v>
      </c>
      <c r="H13" s="23" t="s">
        <v>143</v>
      </c>
      <c r="I13" s="23" t="s">
        <v>143</v>
      </c>
      <c r="J13" s="23" t="s">
        <v>146</v>
      </c>
      <c r="K13" s="23" t="s">
        <v>143</v>
      </c>
      <c r="L13" s="23">
        <v>14</v>
      </c>
      <c r="M13" s="23">
        <f t="shared" si="0"/>
        <v>14</v>
      </c>
      <c r="N13" s="23">
        <v>6</v>
      </c>
      <c r="O13" s="23" t="s">
        <v>143</v>
      </c>
      <c r="P13" s="23">
        <f t="shared" si="1"/>
        <v>6</v>
      </c>
      <c r="Q13" s="23">
        <f t="shared" si="2"/>
        <v>31</v>
      </c>
      <c r="R13" s="23" t="s">
        <v>143</v>
      </c>
      <c r="S13" s="23">
        <f t="shared" si="3"/>
        <v>31</v>
      </c>
      <c r="T13" s="23" t="s">
        <v>144</v>
      </c>
      <c r="U13" s="23" t="s">
        <v>144</v>
      </c>
    </row>
    <row r="14" spans="2:21" s="2" customFormat="1" ht="12" customHeight="1">
      <c r="B14" s="53"/>
      <c r="C14" s="18" t="s">
        <v>32</v>
      </c>
      <c r="D14" s="23">
        <f>SUM(D12:D13)</f>
        <v>272</v>
      </c>
      <c r="E14" s="23">
        <f>SUM(E12:E13)</f>
        <v>1186</v>
      </c>
      <c r="F14" s="23">
        <f>SUM(F12:F13)</f>
        <v>2</v>
      </c>
      <c r="G14" s="23">
        <f t="shared" si="4"/>
        <v>1460</v>
      </c>
      <c r="H14" s="23">
        <f>SUM(H12:H13)</f>
        <v>2</v>
      </c>
      <c r="I14" s="23">
        <f>SUM(I12:I13)</f>
        <v>43</v>
      </c>
      <c r="J14" s="23">
        <f t="shared" si="5"/>
        <v>45</v>
      </c>
      <c r="K14" s="23">
        <f>SUM(K12:K13)</f>
        <v>96</v>
      </c>
      <c r="L14" s="23">
        <f>SUM(L12:L13)</f>
        <v>6175</v>
      </c>
      <c r="M14" s="23">
        <f t="shared" si="0"/>
        <v>6271</v>
      </c>
      <c r="N14" s="23">
        <f>SUM(N12:N13)</f>
        <v>86</v>
      </c>
      <c r="O14" s="23">
        <f>SUM(O12:O13)</f>
        <v>24</v>
      </c>
      <c r="P14" s="23">
        <f t="shared" si="1"/>
        <v>110</v>
      </c>
      <c r="Q14" s="23">
        <f t="shared" si="2"/>
        <v>7886</v>
      </c>
      <c r="R14" s="23">
        <f>SUM(R12:R13)</f>
        <v>248</v>
      </c>
      <c r="S14" s="23">
        <f t="shared" si="3"/>
        <v>8134</v>
      </c>
      <c r="T14" s="23">
        <v>4382</v>
      </c>
      <c r="U14" s="23">
        <f>SUM(S14:T14)</f>
        <v>12516</v>
      </c>
    </row>
    <row r="15" spans="2:21" s="2" customFormat="1" ht="12" customHeight="1">
      <c r="B15" s="42" t="s">
        <v>51</v>
      </c>
      <c r="C15" s="17" t="s">
        <v>28</v>
      </c>
      <c r="D15" s="23">
        <v>136</v>
      </c>
      <c r="E15" s="23">
        <v>282</v>
      </c>
      <c r="F15" s="23" t="s">
        <v>143</v>
      </c>
      <c r="G15" s="23">
        <f t="shared" si="4"/>
        <v>418</v>
      </c>
      <c r="H15" s="23">
        <v>3</v>
      </c>
      <c r="I15" s="23">
        <v>25</v>
      </c>
      <c r="J15" s="23">
        <f t="shared" si="5"/>
        <v>28</v>
      </c>
      <c r="K15" s="23">
        <v>18</v>
      </c>
      <c r="L15" s="23">
        <v>899</v>
      </c>
      <c r="M15" s="23">
        <f t="shared" si="0"/>
        <v>917</v>
      </c>
      <c r="N15" s="23">
        <v>51</v>
      </c>
      <c r="O15" s="23">
        <v>8</v>
      </c>
      <c r="P15" s="23">
        <f t="shared" si="1"/>
        <v>59</v>
      </c>
      <c r="Q15" s="23">
        <f t="shared" si="2"/>
        <v>1422</v>
      </c>
      <c r="R15" s="23">
        <v>18</v>
      </c>
      <c r="S15" s="23">
        <f t="shared" si="3"/>
        <v>1440</v>
      </c>
      <c r="T15" s="23" t="s">
        <v>144</v>
      </c>
      <c r="U15" s="23" t="s">
        <v>144</v>
      </c>
    </row>
    <row r="16" spans="2:21" s="2" customFormat="1" ht="12" customHeight="1">
      <c r="B16" s="54"/>
      <c r="C16" s="18" t="s">
        <v>30</v>
      </c>
      <c r="D16" s="23">
        <v>9</v>
      </c>
      <c r="E16" s="23" t="s">
        <v>146</v>
      </c>
      <c r="F16" s="23" t="s">
        <v>143</v>
      </c>
      <c r="G16" s="23">
        <f t="shared" si="4"/>
        <v>9</v>
      </c>
      <c r="H16" s="23">
        <v>3</v>
      </c>
      <c r="I16" s="23">
        <v>1</v>
      </c>
      <c r="J16" s="23">
        <f t="shared" si="5"/>
        <v>4</v>
      </c>
      <c r="K16" s="23" t="s">
        <v>143</v>
      </c>
      <c r="L16" s="23" t="s">
        <v>143</v>
      </c>
      <c r="M16" s="23" t="s">
        <v>146</v>
      </c>
      <c r="N16" s="23" t="s">
        <v>143</v>
      </c>
      <c r="O16" s="23" t="s">
        <v>143</v>
      </c>
      <c r="P16" s="23" t="s">
        <v>146</v>
      </c>
      <c r="Q16" s="23">
        <f t="shared" si="2"/>
        <v>13</v>
      </c>
      <c r="R16" s="23" t="s">
        <v>143</v>
      </c>
      <c r="S16" s="23">
        <f t="shared" si="3"/>
        <v>13</v>
      </c>
      <c r="T16" s="23" t="s">
        <v>144</v>
      </c>
      <c r="U16" s="23" t="s">
        <v>144</v>
      </c>
    </row>
    <row r="17" spans="2:21" s="2" customFormat="1" ht="12" customHeight="1">
      <c r="B17" s="53"/>
      <c r="C17" s="18" t="s">
        <v>32</v>
      </c>
      <c r="D17" s="23">
        <f>SUM(D15:D16)</f>
        <v>145</v>
      </c>
      <c r="E17" s="23">
        <f>SUM(E15:E16)</f>
        <v>282</v>
      </c>
      <c r="F17" s="23" t="s">
        <v>146</v>
      </c>
      <c r="G17" s="23">
        <f t="shared" si="4"/>
        <v>427</v>
      </c>
      <c r="H17" s="23">
        <f>SUM(H15:H16)</f>
        <v>6</v>
      </c>
      <c r="I17" s="23">
        <f>SUM(I15:I16)</f>
        <v>26</v>
      </c>
      <c r="J17" s="23">
        <f t="shared" si="5"/>
        <v>32</v>
      </c>
      <c r="K17" s="23">
        <f>SUM(K15:K16)</f>
        <v>18</v>
      </c>
      <c r="L17" s="23">
        <f>SUM(L15:L16)</f>
        <v>899</v>
      </c>
      <c r="M17" s="23">
        <f t="shared" si="0"/>
        <v>917</v>
      </c>
      <c r="N17" s="23">
        <f>SUM(N15:N16)</f>
        <v>51</v>
      </c>
      <c r="O17" s="23">
        <f>SUM(O15:O16)</f>
        <v>8</v>
      </c>
      <c r="P17" s="23">
        <f t="shared" si="1"/>
        <v>59</v>
      </c>
      <c r="Q17" s="23">
        <f t="shared" si="2"/>
        <v>1435</v>
      </c>
      <c r="R17" s="23">
        <f>SUM(R15:R16)</f>
        <v>18</v>
      </c>
      <c r="S17" s="23">
        <f t="shared" si="3"/>
        <v>1453</v>
      </c>
      <c r="T17" s="23">
        <v>461</v>
      </c>
      <c r="U17" s="23">
        <f>SUM(S17:T17)</f>
        <v>1914</v>
      </c>
    </row>
    <row r="18" spans="2:21" s="2" customFormat="1" ht="12" customHeight="1">
      <c r="B18" s="42" t="s">
        <v>52</v>
      </c>
      <c r="C18" s="17" t="s">
        <v>28</v>
      </c>
      <c r="D18" s="23">
        <v>33</v>
      </c>
      <c r="E18" s="23">
        <v>152</v>
      </c>
      <c r="F18" s="23" t="s">
        <v>143</v>
      </c>
      <c r="G18" s="23">
        <f t="shared" si="4"/>
        <v>185</v>
      </c>
      <c r="H18" s="23" t="s">
        <v>143</v>
      </c>
      <c r="I18" s="23">
        <v>7</v>
      </c>
      <c r="J18" s="23">
        <f t="shared" si="5"/>
        <v>7</v>
      </c>
      <c r="K18" s="23">
        <v>2</v>
      </c>
      <c r="L18" s="23">
        <v>343</v>
      </c>
      <c r="M18" s="23">
        <f t="shared" si="0"/>
        <v>345</v>
      </c>
      <c r="N18" s="23">
        <v>22</v>
      </c>
      <c r="O18" s="23">
        <v>8</v>
      </c>
      <c r="P18" s="23">
        <f t="shared" si="1"/>
        <v>30</v>
      </c>
      <c r="Q18" s="23">
        <f t="shared" si="2"/>
        <v>567</v>
      </c>
      <c r="R18" s="23">
        <v>4</v>
      </c>
      <c r="S18" s="23">
        <f t="shared" si="3"/>
        <v>571</v>
      </c>
      <c r="T18" s="23" t="s">
        <v>144</v>
      </c>
      <c r="U18" s="23" t="s">
        <v>144</v>
      </c>
    </row>
    <row r="19" spans="2:21" s="2" customFormat="1" ht="12" customHeight="1">
      <c r="B19" s="54"/>
      <c r="C19" s="18" t="s">
        <v>30</v>
      </c>
      <c r="D19" s="23" t="s">
        <v>143</v>
      </c>
      <c r="E19" s="23" t="s">
        <v>143</v>
      </c>
      <c r="F19" s="23" t="s">
        <v>143</v>
      </c>
      <c r="G19" s="23" t="s">
        <v>146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 t="s">
        <v>143</v>
      </c>
      <c r="M19" s="23" t="s">
        <v>146</v>
      </c>
      <c r="N19" s="23" t="s">
        <v>143</v>
      </c>
      <c r="O19" s="23" t="s">
        <v>143</v>
      </c>
      <c r="P19" s="23" t="s">
        <v>146</v>
      </c>
      <c r="Q19" s="23" t="s">
        <v>146</v>
      </c>
      <c r="R19" s="23" t="s">
        <v>143</v>
      </c>
      <c r="S19" s="23" t="s">
        <v>146</v>
      </c>
      <c r="T19" s="23" t="s">
        <v>144</v>
      </c>
      <c r="U19" s="23" t="s">
        <v>144</v>
      </c>
    </row>
    <row r="20" spans="2:21" s="2" customFormat="1" ht="12" customHeight="1">
      <c r="B20" s="53"/>
      <c r="C20" s="18" t="s">
        <v>32</v>
      </c>
      <c r="D20" s="23">
        <f>SUM(D18:D19)</f>
        <v>33</v>
      </c>
      <c r="E20" s="23">
        <f>SUM(E18:E19)</f>
        <v>152</v>
      </c>
      <c r="F20" s="23" t="s">
        <v>146</v>
      </c>
      <c r="G20" s="23">
        <f t="shared" si="4"/>
        <v>185</v>
      </c>
      <c r="H20" s="23" t="s">
        <v>146</v>
      </c>
      <c r="I20" s="23">
        <f>SUM(I18:I19)</f>
        <v>7</v>
      </c>
      <c r="J20" s="23">
        <f t="shared" si="5"/>
        <v>7</v>
      </c>
      <c r="K20" s="23">
        <f>SUM(K18:K19)</f>
        <v>2</v>
      </c>
      <c r="L20" s="23">
        <f>SUM(L18:L19)</f>
        <v>343</v>
      </c>
      <c r="M20" s="23">
        <f t="shared" si="0"/>
        <v>345</v>
      </c>
      <c r="N20" s="23">
        <f>SUM(N18:N19)</f>
        <v>22</v>
      </c>
      <c r="O20" s="23">
        <f>SUM(O18:O19)</f>
        <v>8</v>
      </c>
      <c r="P20" s="23">
        <f t="shared" si="1"/>
        <v>30</v>
      </c>
      <c r="Q20" s="23">
        <f t="shared" si="2"/>
        <v>567</v>
      </c>
      <c r="R20" s="23">
        <f>SUM(R18:R19)</f>
        <v>4</v>
      </c>
      <c r="S20" s="23">
        <f t="shared" si="3"/>
        <v>571</v>
      </c>
      <c r="T20" s="23">
        <v>235</v>
      </c>
      <c r="U20" s="23">
        <f>SUM(S20:T20)</f>
        <v>806</v>
      </c>
    </row>
    <row r="21" spans="2:21" s="2" customFormat="1" ht="12" customHeight="1">
      <c r="B21" s="42" t="s">
        <v>53</v>
      </c>
      <c r="C21" s="17" t="s">
        <v>28</v>
      </c>
      <c r="D21" s="23">
        <v>32</v>
      </c>
      <c r="E21" s="23">
        <v>177</v>
      </c>
      <c r="F21" s="23" t="s">
        <v>143</v>
      </c>
      <c r="G21" s="23">
        <f t="shared" si="4"/>
        <v>209</v>
      </c>
      <c r="H21" s="23" t="s">
        <v>143</v>
      </c>
      <c r="I21" s="23">
        <v>12</v>
      </c>
      <c r="J21" s="23">
        <f t="shared" si="5"/>
        <v>12</v>
      </c>
      <c r="K21" s="23">
        <v>4</v>
      </c>
      <c r="L21" s="23">
        <v>478</v>
      </c>
      <c r="M21" s="23">
        <f t="shared" si="0"/>
        <v>482</v>
      </c>
      <c r="N21" s="23">
        <v>16</v>
      </c>
      <c r="O21" s="23">
        <v>3</v>
      </c>
      <c r="P21" s="23">
        <f t="shared" si="1"/>
        <v>19</v>
      </c>
      <c r="Q21" s="23">
        <f t="shared" si="2"/>
        <v>722</v>
      </c>
      <c r="R21" s="23">
        <v>8</v>
      </c>
      <c r="S21" s="23">
        <f t="shared" si="3"/>
        <v>730</v>
      </c>
      <c r="T21" s="23" t="s">
        <v>144</v>
      </c>
      <c r="U21" s="23" t="s">
        <v>144</v>
      </c>
    </row>
    <row r="22" spans="2:21" s="2" customFormat="1" ht="12" customHeight="1">
      <c r="B22" s="54"/>
      <c r="C22" s="18" t="s">
        <v>30</v>
      </c>
      <c r="D22" s="23">
        <v>10</v>
      </c>
      <c r="E22" s="23" t="s">
        <v>143</v>
      </c>
      <c r="F22" s="23" t="s">
        <v>143</v>
      </c>
      <c r="G22" s="23">
        <f t="shared" si="4"/>
        <v>10</v>
      </c>
      <c r="H22" s="23" t="s">
        <v>143</v>
      </c>
      <c r="I22" s="23" t="s">
        <v>143</v>
      </c>
      <c r="J22" s="23" t="s">
        <v>146</v>
      </c>
      <c r="K22" s="23" t="s">
        <v>143</v>
      </c>
      <c r="L22" s="23">
        <v>2</v>
      </c>
      <c r="M22" s="23">
        <f t="shared" si="0"/>
        <v>2</v>
      </c>
      <c r="N22" s="23" t="s">
        <v>143</v>
      </c>
      <c r="O22" s="23" t="s">
        <v>143</v>
      </c>
      <c r="P22" s="23" t="s">
        <v>146</v>
      </c>
      <c r="Q22" s="23">
        <f t="shared" si="2"/>
        <v>12</v>
      </c>
      <c r="R22" s="23" t="s">
        <v>143</v>
      </c>
      <c r="S22" s="23">
        <f t="shared" si="3"/>
        <v>12</v>
      </c>
      <c r="T22" s="23" t="s">
        <v>144</v>
      </c>
      <c r="U22" s="23" t="s">
        <v>144</v>
      </c>
    </row>
    <row r="23" spans="2:21" s="2" customFormat="1" ht="12" customHeight="1">
      <c r="B23" s="53"/>
      <c r="C23" s="18" t="s">
        <v>32</v>
      </c>
      <c r="D23" s="23">
        <f>SUM(D21:D22)</f>
        <v>42</v>
      </c>
      <c r="E23" s="23">
        <f>SUM(E21:E22)</f>
        <v>177</v>
      </c>
      <c r="F23" s="23" t="s">
        <v>146</v>
      </c>
      <c r="G23" s="23">
        <f t="shared" si="4"/>
        <v>219</v>
      </c>
      <c r="H23" s="23" t="s">
        <v>146</v>
      </c>
      <c r="I23" s="23">
        <f>SUM(I21:I22)</f>
        <v>12</v>
      </c>
      <c r="J23" s="23">
        <f t="shared" si="5"/>
        <v>12</v>
      </c>
      <c r="K23" s="23">
        <f>SUM(K21:K22)</f>
        <v>4</v>
      </c>
      <c r="L23" s="23">
        <f>SUM(L21:L22)</f>
        <v>480</v>
      </c>
      <c r="M23" s="23">
        <f t="shared" si="0"/>
        <v>484</v>
      </c>
      <c r="N23" s="23">
        <f>SUM(N21:N22)</f>
        <v>16</v>
      </c>
      <c r="O23" s="23">
        <f>SUM(O21:O22)</f>
        <v>3</v>
      </c>
      <c r="P23" s="23">
        <f t="shared" si="1"/>
        <v>19</v>
      </c>
      <c r="Q23" s="23">
        <f t="shared" si="2"/>
        <v>734</v>
      </c>
      <c r="R23" s="23">
        <f>SUM(R21:R22)</f>
        <v>8</v>
      </c>
      <c r="S23" s="23">
        <f t="shared" si="3"/>
        <v>742</v>
      </c>
      <c r="T23" s="23">
        <v>282</v>
      </c>
      <c r="U23" s="23">
        <f>SUM(S23:T23)</f>
        <v>1024</v>
      </c>
    </row>
    <row r="24" spans="2:21" s="2" customFormat="1" ht="12" customHeight="1">
      <c r="B24" s="42" t="s">
        <v>93</v>
      </c>
      <c r="C24" s="17" t="s">
        <v>28</v>
      </c>
      <c r="D24" s="23">
        <v>4</v>
      </c>
      <c r="E24" s="23">
        <v>5</v>
      </c>
      <c r="F24" s="23" t="s">
        <v>143</v>
      </c>
      <c r="G24" s="23">
        <f t="shared" si="4"/>
        <v>9</v>
      </c>
      <c r="H24" s="23">
        <v>1</v>
      </c>
      <c r="I24" s="23">
        <v>2</v>
      </c>
      <c r="J24" s="23">
        <f t="shared" si="5"/>
        <v>3</v>
      </c>
      <c r="K24" s="23" t="s">
        <v>143</v>
      </c>
      <c r="L24" s="23">
        <v>1</v>
      </c>
      <c r="M24" s="23">
        <f t="shared" si="0"/>
        <v>1</v>
      </c>
      <c r="N24" s="23" t="s">
        <v>143</v>
      </c>
      <c r="O24" s="23" t="s">
        <v>143</v>
      </c>
      <c r="P24" s="23" t="s">
        <v>146</v>
      </c>
      <c r="Q24" s="23">
        <f t="shared" si="2"/>
        <v>13</v>
      </c>
      <c r="R24" s="23">
        <v>3</v>
      </c>
      <c r="S24" s="23">
        <f t="shared" si="3"/>
        <v>16</v>
      </c>
      <c r="T24" s="23" t="s">
        <v>144</v>
      </c>
      <c r="U24" s="23" t="s">
        <v>144</v>
      </c>
    </row>
    <row r="25" spans="2:21" s="2" customFormat="1" ht="12" customHeight="1">
      <c r="B25" s="43"/>
      <c r="C25" s="18" t="s">
        <v>30</v>
      </c>
      <c r="D25" s="23" t="s">
        <v>143</v>
      </c>
      <c r="E25" s="23" t="s">
        <v>143</v>
      </c>
      <c r="F25" s="23" t="s">
        <v>143</v>
      </c>
      <c r="G25" s="23" t="s">
        <v>146</v>
      </c>
      <c r="H25" s="23" t="s">
        <v>143</v>
      </c>
      <c r="I25" s="23" t="s">
        <v>143</v>
      </c>
      <c r="J25" s="23" t="s">
        <v>146</v>
      </c>
      <c r="K25" s="23" t="s">
        <v>143</v>
      </c>
      <c r="L25" s="23" t="s">
        <v>143</v>
      </c>
      <c r="M25" s="23" t="s">
        <v>146</v>
      </c>
      <c r="N25" s="23" t="s">
        <v>143</v>
      </c>
      <c r="O25" s="23" t="s">
        <v>143</v>
      </c>
      <c r="P25" s="23" t="s">
        <v>146</v>
      </c>
      <c r="Q25" s="23" t="s">
        <v>146</v>
      </c>
      <c r="R25" s="23" t="s">
        <v>143</v>
      </c>
      <c r="S25" s="23" t="s">
        <v>146</v>
      </c>
      <c r="T25" s="23" t="s">
        <v>144</v>
      </c>
      <c r="U25" s="23" t="s">
        <v>144</v>
      </c>
    </row>
    <row r="26" spans="2:21" s="2" customFormat="1" ht="12" customHeight="1">
      <c r="B26" s="44"/>
      <c r="C26" s="18" t="s">
        <v>32</v>
      </c>
      <c r="D26" s="23">
        <f>SUM(D24:D25)</f>
        <v>4</v>
      </c>
      <c r="E26" s="23">
        <f>SUM(E24:E25)</f>
        <v>5</v>
      </c>
      <c r="F26" s="23" t="s">
        <v>146</v>
      </c>
      <c r="G26" s="23">
        <f t="shared" si="4"/>
        <v>9</v>
      </c>
      <c r="H26" s="23">
        <f>SUM(H24:H25)</f>
        <v>1</v>
      </c>
      <c r="I26" s="23">
        <f>SUM(I24:I25)</f>
        <v>2</v>
      </c>
      <c r="J26" s="23">
        <f t="shared" si="5"/>
        <v>3</v>
      </c>
      <c r="K26" s="23" t="s">
        <v>146</v>
      </c>
      <c r="L26" s="23">
        <f>SUM(L24:L25)</f>
        <v>1</v>
      </c>
      <c r="M26" s="23">
        <f t="shared" si="0"/>
        <v>1</v>
      </c>
      <c r="N26" s="23" t="s">
        <v>146</v>
      </c>
      <c r="O26" s="23" t="s">
        <v>146</v>
      </c>
      <c r="P26" s="23" t="s">
        <v>146</v>
      </c>
      <c r="Q26" s="23">
        <f t="shared" si="2"/>
        <v>13</v>
      </c>
      <c r="R26" s="23">
        <f>SUM(R24:R25)</f>
        <v>3</v>
      </c>
      <c r="S26" s="23">
        <f t="shared" si="3"/>
        <v>16</v>
      </c>
      <c r="T26" s="23" t="s">
        <v>145</v>
      </c>
      <c r="U26" s="23">
        <f>SUM(S26:T26)</f>
        <v>16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86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/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C1:C65536 B24 B11:B12 T3:IV4 D2:D3 D4:P4 H3 K3 N3 B27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54</v>
      </c>
      <c r="E6" s="23">
        <v>282</v>
      </c>
      <c r="F6" s="23" t="s">
        <v>146</v>
      </c>
      <c r="G6" s="23">
        <f>SUM(D6:F6)</f>
        <v>336</v>
      </c>
      <c r="H6" s="23" t="s">
        <v>146</v>
      </c>
      <c r="I6" s="23">
        <v>17</v>
      </c>
      <c r="J6" s="23">
        <f>SUM(H6:I6)</f>
        <v>17</v>
      </c>
      <c r="K6" s="23">
        <v>30</v>
      </c>
      <c r="L6" s="23">
        <v>1381</v>
      </c>
      <c r="M6" s="23">
        <f>SUM(K6:L6)</f>
        <v>1411</v>
      </c>
      <c r="N6" s="23">
        <v>17</v>
      </c>
      <c r="O6" s="23">
        <v>3</v>
      </c>
      <c r="P6" s="23">
        <f>SUM(N6:O6)</f>
        <v>20</v>
      </c>
      <c r="Q6" s="23">
        <f>SUM(P6,M6,J6,G6)</f>
        <v>1784</v>
      </c>
      <c r="R6" s="23">
        <v>57</v>
      </c>
      <c r="S6" s="23">
        <f>SUM(Q6:R6)</f>
        <v>1841</v>
      </c>
      <c r="T6" s="23" t="s">
        <v>144</v>
      </c>
      <c r="U6" s="23" t="s">
        <v>144</v>
      </c>
    </row>
    <row r="7" spans="2:21" s="2" customFormat="1" ht="12" customHeight="1">
      <c r="B7" s="22" t="s">
        <v>54</v>
      </c>
      <c r="C7" s="18" t="s">
        <v>30</v>
      </c>
      <c r="D7" s="23">
        <v>44</v>
      </c>
      <c r="E7" s="23" t="s">
        <v>143</v>
      </c>
      <c r="F7" s="23" t="s">
        <v>143</v>
      </c>
      <c r="G7" s="23">
        <f>SUM(D7:F7)</f>
        <v>44</v>
      </c>
      <c r="H7" s="23" t="s">
        <v>143</v>
      </c>
      <c r="I7" s="23" t="s">
        <v>143</v>
      </c>
      <c r="J7" s="23">
        <f aca="true" t="shared" si="0" ref="J7:J20">SUM(H7:I7)</f>
        <v>0</v>
      </c>
      <c r="K7" s="23" t="s">
        <v>143</v>
      </c>
      <c r="L7" s="23" t="s">
        <v>143</v>
      </c>
      <c r="M7" s="23" t="s">
        <v>146</v>
      </c>
      <c r="N7" s="23">
        <v>3</v>
      </c>
      <c r="O7" s="23" t="s">
        <v>143</v>
      </c>
      <c r="P7" s="23">
        <f aca="true" t="shared" si="1" ref="P7:P17">SUM(N7:O7)</f>
        <v>3</v>
      </c>
      <c r="Q7" s="23">
        <f aca="true" t="shared" si="2" ref="Q7:Q20">SUM(P7,M7,J7,G7)</f>
        <v>47</v>
      </c>
      <c r="R7" s="23" t="s">
        <v>143</v>
      </c>
      <c r="S7" s="23">
        <f aca="true" t="shared" si="3" ref="S7:S20">SUM(Q7:R7)</f>
        <v>47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98</v>
      </c>
      <c r="E8" s="23">
        <f>SUM(E6:E7)</f>
        <v>282</v>
      </c>
      <c r="F8" s="23" t="s">
        <v>146</v>
      </c>
      <c r="G8" s="23">
        <f>SUM(D8:F8)</f>
        <v>380</v>
      </c>
      <c r="H8" s="23" t="s">
        <v>146</v>
      </c>
      <c r="I8" s="23">
        <f>SUM(I6:I7)</f>
        <v>17</v>
      </c>
      <c r="J8" s="23">
        <f t="shared" si="0"/>
        <v>17</v>
      </c>
      <c r="K8" s="23">
        <f>SUM(K6:K7)</f>
        <v>30</v>
      </c>
      <c r="L8" s="23">
        <f>SUM(L6:L7)</f>
        <v>1381</v>
      </c>
      <c r="M8" s="23">
        <f aca="true" t="shared" si="4" ref="M8:M17">SUM(K8:L8)</f>
        <v>1411</v>
      </c>
      <c r="N8" s="23">
        <f>SUM(N6:N7)</f>
        <v>20</v>
      </c>
      <c r="O8" s="23">
        <f>SUM(O6:O7)</f>
        <v>3</v>
      </c>
      <c r="P8" s="23">
        <f t="shared" si="1"/>
        <v>23</v>
      </c>
      <c r="Q8" s="23">
        <f t="shared" si="2"/>
        <v>1831</v>
      </c>
      <c r="R8" s="23">
        <f>SUM(R6:R7)</f>
        <v>57</v>
      </c>
      <c r="S8" s="23">
        <f t="shared" si="3"/>
        <v>1888</v>
      </c>
      <c r="T8" s="23">
        <v>1564</v>
      </c>
      <c r="U8" s="23">
        <f>SUM(S8:T8)</f>
        <v>3452</v>
      </c>
    </row>
    <row r="9" spans="2:21" s="2" customFormat="1" ht="12" customHeight="1">
      <c r="B9" s="42" t="s">
        <v>55</v>
      </c>
      <c r="C9" s="17" t="s">
        <v>28</v>
      </c>
      <c r="D9" s="23">
        <v>281</v>
      </c>
      <c r="E9" s="23">
        <v>1264</v>
      </c>
      <c r="F9" s="23" t="s">
        <v>146</v>
      </c>
      <c r="G9" s="23">
        <f aca="true" t="shared" si="5" ref="G9:G20">SUM(D9:F9)</f>
        <v>1545</v>
      </c>
      <c r="H9" s="23">
        <v>5</v>
      </c>
      <c r="I9" s="23">
        <v>37</v>
      </c>
      <c r="J9" s="23">
        <f t="shared" si="0"/>
        <v>42</v>
      </c>
      <c r="K9" s="23">
        <v>95</v>
      </c>
      <c r="L9" s="23">
        <v>3663</v>
      </c>
      <c r="M9" s="23">
        <f t="shared" si="4"/>
        <v>3758</v>
      </c>
      <c r="N9" s="23">
        <v>119</v>
      </c>
      <c r="O9" s="23">
        <v>56</v>
      </c>
      <c r="P9" s="23">
        <f t="shared" si="1"/>
        <v>175</v>
      </c>
      <c r="Q9" s="23">
        <f t="shared" si="2"/>
        <v>5520</v>
      </c>
      <c r="R9" s="23">
        <v>133</v>
      </c>
      <c r="S9" s="23">
        <f t="shared" si="3"/>
        <v>5653</v>
      </c>
      <c r="T9" s="23" t="s">
        <v>144</v>
      </c>
      <c r="U9" s="23" t="s">
        <v>144</v>
      </c>
    </row>
    <row r="10" spans="2:21" s="2" customFormat="1" ht="12" customHeight="1">
      <c r="B10" s="52"/>
      <c r="C10" s="18" t="s">
        <v>30</v>
      </c>
      <c r="D10" s="23">
        <v>90</v>
      </c>
      <c r="E10" s="23">
        <v>1</v>
      </c>
      <c r="F10" s="23" t="s">
        <v>146</v>
      </c>
      <c r="G10" s="23">
        <f t="shared" si="5"/>
        <v>91</v>
      </c>
      <c r="H10" s="23">
        <v>3</v>
      </c>
      <c r="I10" s="23">
        <v>8</v>
      </c>
      <c r="J10" s="23">
        <f t="shared" si="0"/>
        <v>11</v>
      </c>
      <c r="K10" s="23" t="s">
        <v>143</v>
      </c>
      <c r="L10" s="23">
        <v>16</v>
      </c>
      <c r="M10" s="23">
        <f t="shared" si="4"/>
        <v>16</v>
      </c>
      <c r="N10" s="23">
        <v>12</v>
      </c>
      <c r="O10" s="23" t="s">
        <v>143</v>
      </c>
      <c r="P10" s="23">
        <f t="shared" si="1"/>
        <v>12</v>
      </c>
      <c r="Q10" s="23">
        <f t="shared" si="2"/>
        <v>130</v>
      </c>
      <c r="R10" s="23" t="s">
        <v>143</v>
      </c>
      <c r="S10" s="23">
        <f t="shared" si="3"/>
        <v>130</v>
      </c>
      <c r="T10" s="23" t="s">
        <v>144</v>
      </c>
      <c r="U10" s="23" t="s">
        <v>144</v>
      </c>
    </row>
    <row r="11" spans="2:21" s="2" customFormat="1" ht="12" customHeight="1">
      <c r="B11" s="53"/>
      <c r="C11" s="18" t="s">
        <v>32</v>
      </c>
      <c r="D11" s="23">
        <f>SUM(D9:D10)</f>
        <v>371</v>
      </c>
      <c r="E11" s="23">
        <f>SUM(E9:E10)</f>
        <v>1265</v>
      </c>
      <c r="F11" s="23" t="s">
        <v>146</v>
      </c>
      <c r="G11" s="23">
        <f t="shared" si="5"/>
        <v>1636</v>
      </c>
      <c r="H11" s="23">
        <f>SUM(H9:H10)</f>
        <v>8</v>
      </c>
      <c r="I11" s="23">
        <f>SUM(I9:I10)</f>
        <v>45</v>
      </c>
      <c r="J11" s="23">
        <f t="shared" si="0"/>
        <v>53</v>
      </c>
      <c r="K11" s="23">
        <f>SUM(K9:K10)</f>
        <v>95</v>
      </c>
      <c r="L11" s="23">
        <f>SUM(L9:L10)</f>
        <v>3679</v>
      </c>
      <c r="M11" s="23">
        <f t="shared" si="4"/>
        <v>3774</v>
      </c>
      <c r="N11" s="23">
        <f>SUM(N9:N10)</f>
        <v>131</v>
      </c>
      <c r="O11" s="23">
        <f>SUM(O9:O10)</f>
        <v>56</v>
      </c>
      <c r="P11" s="23">
        <f t="shared" si="1"/>
        <v>187</v>
      </c>
      <c r="Q11" s="23">
        <f t="shared" si="2"/>
        <v>5650</v>
      </c>
      <c r="R11" s="23">
        <f>SUM(R9:R10)</f>
        <v>133</v>
      </c>
      <c r="S11" s="23">
        <f t="shared" si="3"/>
        <v>5783</v>
      </c>
      <c r="T11" s="23">
        <v>2524</v>
      </c>
      <c r="U11" s="23">
        <f>SUM(S11:T11)</f>
        <v>8307</v>
      </c>
    </row>
    <row r="12" spans="2:21" s="2" customFormat="1" ht="12" customHeight="1">
      <c r="B12" s="42" t="s">
        <v>56</v>
      </c>
      <c r="C12" s="17" t="s">
        <v>28</v>
      </c>
      <c r="D12" s="23">
        <v>61</v>
      </c>
      <c r="E12" s="23">
        <v>382</v>
      </c>
      <c r="F12" s="23" t="s">
        <v>146</v>
      </c>
      <c r="G12" s="23">
        <f t="shared" si="5"/>
        <v>443</v>
      </c>
      <c r="H12" s="23" t="s">
        <v>143</v>
      </c>
      <c r="I12" s="23">
        <v>8</v>
      </c>
      <c r="J12" s="23">
        <f t="shared" si="0"/>
        <v>8</v>
      </c>
      <c r="K12" s="23">
        <v>15</v>
      </c>
      <c r="L12" s="23">
        <v>1323</v>
      </c>
      <c r="M12" s="23">
        <f t="shared" si="4"/>
        <v>1338</v>
      </c>
      <c r="N12" s="23">
        <v>23</v>
      </c>
      <c r="O12" s="23">
        <v>6</v>
      </c>
      <c r="P12" s="23">
        <f t="shared" si="1"/>
        <v>29</v>
      </c>
      <c r="Q12" s="23">
        <f t="shared" si="2"/>
        <v>1818</v>
      </c>
      <c r="R12" s="23">
        <v>28</v>
      </c>
      <c r="S12" s="23">
        <f t="shared" si="3"/>
        <v>1846</v>
      </c>
      <c r="T12" s="23" t="s">
        <v>144</v>
      </c>
      <c r="U12" s="23" t="s">
        <v>144</v>
      </c>
    </row>
    <row r="13" spans="2:21" s="2" customFormat="1" ht="12" customHeight="1">
      <c r="B13" s="54"/>
      <c r="C13" s="18" t="s">
        <v>30</v>
      </c>
      <c r="D13" s="23">
        <v>10</v>
      </c>
      <c r="E13" s="23">
        <v>1</v>
      </c>
      <c r="F13" s="23" t="s">
        <v>146</v>
      </c>
      <c r="G13" s="23">
        <f t="shared" si="5"/>
        <v>11</v>
      </c>
      <c r="H13" s="23" t="s">
        <v>143</v>
      </c>
      <c r="I13" s="23" t="s">
        <v>143</v>
      </c>
      <c r="J13" s="23" t="s">
        <v>146</v>
      </c>
      <c r="K13" s="23" t="s">
        <v>143</v>
      </c>
      <c r="L13" s="23">
        <v>6</v>
      </c>
      <c r="M13" s="23">
        <f t="shared" si="4"/>
        <v>6</v>
      </c>
      <c r="N13" s="23" t="s">
        <v>143</v>
      </c>
      <c r="O13" s="23" t="s">
        <v>143</v>
      </c>
      <c r="P13" s="23">
        <f t="shared" si="1"/>
        <v>0</v>
      </c>
      <c r="Q13" s="23">
        <f t="shared" si="2"/>
        <v>17</v>
      </c>
      <c r="R13" s="23" t="s">
        <v>143</v>
      </c>
      <c r="S13" s="23">
        <f t="shared" si="3"/>
        <v>17</v>
      </c>
      <c r="T13" s="23" t="s">
        <v>144</v>
      </c>
      <c r="U13" s="23" t="s">
        <v>144</v>
      </c>
    </row>
    <row r="14" spans="2:21" s="2" customFormat="1" ht="12" customHeight="1">
      <c r="B14" s="53"/>
      <c r="C14" s="18" t="s">
        <v>32</v>
      </c>
      <c r="D14" s="23">
        <f>SUM(D12:D13)</f>
        <v>71</v>
      </c>
      <c r="E14" s="23">
        <f>SUM(E12:E13)</f>
        <v>383</v>
      </c>
      <c r="F14" s="23" t="s">
        <v>146</v>
      </c>
      <c r="G14" s="23">
        <f t="shared" si="5"/>
        <v>454</v>
      </c>
      <c r="H14" s="23" t="s">
        <v>146</v>
      </c>
      <c r="I14" s="23">
        <f>SUM(I12:I13)</f>
        <v>8</v>
      </c>
      <c r="J14" s="23">
        <f t="shared" si="0"/>
        <v>8</v>
      </c>
      <c r="K14" s="23">
        <f>SUM(K12:K13)</f>
        <v>15</v>
      </c>
      <c r="L14" s="23">
        <f>SUM(L12:L13)</f>
        <v>1329</v>
      </c>
      <c r="M14" s="23">
        <f t="shared" si="4"/>
        <v>1344</v>
      </c>
      <c r="N14" s="23">
        <f>SUM(N12:N13)</f>
        <v>23</v>
      </c>
      <c r="O14" s="23">
        <f>SUM(O12:O13)</f>
        <v>6</v>
      </c>
      <c r="P14" s="23">
        <f t="shared" si="1"/>
        <v>29</v>
      </c>
      <c r="Q14" s="23">
        <f t="shared" si="2"/>
        <v>1835</v>
      </c>
      <c r="R14" s="23">
        <f>SUM(R12:R13)</f>
        <v>28</v>
      </c>
      <c r="S14" s="23">
        <f t="shared" si="3"/>
        <v>1863</v>
      </c>
      <c r="T14" s="23">
        <v>679</v>
      </c>
      <c r="U14" s="23">
        <f>SUM(S14:T14)</f>
        <v>2542</v>
      </c>
    </row>
    <row r="15" spans="2:21" s="2" customFormat="1" ht="12" customHeight="1">
      <c r="B15" s="42" t="s">
        <v>57</v>
      </c>
      <c r="C15" s="17" t="s">
        <v>28</v>
      </c>
      <c r="D15" s="23">
        <v>155</v>
      </c>
      <c r="E15" s="23">
        <v>1018</v>
      </c>
      <c r="F15" s="23" t="s">
        <v>146</v>
      </c>
      <c r="G15" s="23">
        <f t="shared" si="5"/>
        <v>1173</v>
      </c>
      <c r="H15" s="23">
        <v>1</v>
      </c>
      <c r="I15" s="23">
        <v>19</v>
      </c>
      <c r="J15" s="23">
        <f t="shared" si="0"/>
        <v>20</v>
      </c>
      <c r="K15" s="23">
        <v>61</v>
      </c>
      <c r="L15" s="23">
        <v>3668</v>
      </c>
      <c r="M15" s="23">
        <f t="shared" si="4"/>
        <v>3729</v>
      </c>
      <c r="N15" s="23">
        <v>43</v>
      </c>
      <c r="O15" s="23">
        <v>17</v>
      </c>
      <c r="P15" s="23">
        <f t="shared" si="1"/>
        <v>60</v>
      </c>
      <c r="Q15" s="23">
        <f t="shared" si="2"/>
        <v>4982</v>
      </c>
      <c r="R15" s="23">
        <v>157</v>
      </c>
      <c r="S15" s="23">
        <f t="shared" si="3"/>
        <v>5139</v>
      </c>
      <c r="T15" s="23" t="s">
        <v>144</v>
      </c>
      <c r="U15" s="23" t="s">
        <v>144</v>
      </c>
    </row>
    <row r="16" spans="2:21" s="2" customFormat="1" ht="12" customHeight="1">
      <c r="B16" s="54"/>
      <c r="C16" s="18" t="s">
        <v>30</v>
      </c>
      <c r="D16" s="23">
        <v>58</v>
      </c>
      <c r="E16" s="23">
        <v>2</v>
      </c>
      <c r="F16" s="23" t="s">
        <v>146</v>
      </c>
      <c r="G16" s="23">
        <f t="shared" si="5"/>
        <v>60</v>
      </c>
      <c r="H16" s="23" t="s">
        <v>143</v>
      </c>
      <c r="I16" s="23" t="s">
        <v>143</v>
      </c>
      <c r="J16" s="23" t="s">
        <v>146</v>
      </c>
      <c r="K16" s="23" t="s">
        <v>143</v>
      </c>
      <c r="L16" s="23">
        <v>7</v>
      </c>
      <c r="M16" s="23">
        <f t="shared" si="4"/>
        <v>7</v>
      </c>
      <c r="N16" s="23">
        <v>2</v>
      </c>
      <c r="O16" s="23" t="s">
        <v>143</v>
      </c>
      <c r="P16" s="23">
        <f t="shared" si="1"/>
        <v>2</v>
      </c>
      <c r="Q16" s="23">
        <f t="shared" si="2"/>
        <v>69</v>
      </c>
      <c r="R16" s="23" t="s">
        <v>143</v>
      </c>
      <c r="S16" s="23">
        <f t="shared" si="3"/>
        <v>69</v>
      </c>
      <c r="T16" s="23" t="s">
        <v>144</v>
      </c>
      <c r="U16" s="23" t="s">
        <v>144</v>
      </c>
    </row>
    <row r="17" spans="2:21" s="2" customFormat="1" ht="12" customHeight="1">
      <c r="B17" s="53"/>
      <c r="C17" s="18" t="s">
        <v>32</v>
      </c>
      <c r="D17" s="23">
        <f>SUM(D15:D16)</f>
        <v>213</v>
      </c>
      <c r="E17" s="23">
        <f>SUM(E15:E16)</f>
        <v>1020</v>
      </c>
      <c r="F17" s="23" t="s">
        <v>146</v>
      </c>
      <c r="G17" s="23">
        <f t="shared" si="5"/>
        <v>1233</v>
      </c>
      <c r="H17" s="23">
        <f>SUM(H15:H16)</f>
        <v>1</v>
      </c>
      <c r="I17" s="23">
        <f>SUM(I15:I16)</f>
        <v>19</v>
      </c>
      <c r="J17" s="23">
        <f t="shared" si="0"/>
        <v>20</v>
      </c>
      <c r="K17" s="23">
        <f>SUM(K15:K16)</f>
        <v>61</v>
      </c>
      <c r="L17" s="23">
        <f>SUM(L15:L16)</f>
        <v>3675</v>
      </c>
      <c r="M17" s="23">
        <f t="shared" si="4"/>
        <v>3736</v>
      </c>
      <c r="N17" s="23">
        <f>SUM(N15:N16)</f>
        <v>45</v>
      </c>
      <c r="O17" s="23">
        <f>SUM(O15:O16)</f>
        <v>17</v>
      </c>
      <c r="P17" s="23">
        <f t="shared" si="1"/>
        <v>62</v>
      </c>
      <c r="Q17" s="23">
        <f t="shared" si="2"/>
        <v>5051</v>
      </c>
      <c r="R17" s="23">
        <f>SUM(R15:R16)</f>
        <v>157</v>
      </c>
      <c r="S17" s="23">
        <f t="shared" si="3"/>
        <v>5208</v>
      </c>
      <c r="T17" s="23">
        <v>3068</v>
      </c>
      <c r="U17" s="23">
        <f>SUM(S17:T17)</f>
        <v>8276</v>
      </c>
    </row>
    <row r="18" spans="2:21" s="2" customFormat="1" ht="12" customHeight="1">
      <c r="B18" s="42" t="s">
        <v>94</v>
      </c>
      <c r="C18" s="17" t="s">
        <v>28</v>
      </c>
      <c r="D18" s="23">
        <v>4</v>
      </c>
      <c r="E18" s="23" t="s">
        <v>143</v>
      </c>
      <c r="F18" s="23" t="s">
        <v>146</v>
      </c>
      <c r="G18" s="23">
        <f t="shared" si="5"/>
        <v>4</v>
      </c>
      <c r="H18" s="23" t="s">
        <v>143</v>
      </c>
      <c r="I18" s="23">
        <v>1</v>
      </c>
      <c r="J18" s="23">
        <f t="shared" si="0"/>
        <v>1</v>
      </c>
      <c r="K18" s="23" t="s">
        <v>143</v>
      </c>
      <c r="L18" s="23" t="s">
        <v>143</v>
      </c>
      <c r="M18" s="23" t="s">
        <v>146</v>
      </c>
      <c r="N18" s="23" t="s">
        <v>143</v>
      </c>
      <c r="O18" s="23" t="s">
        <v>143</v>
      </c>
      <c r="P18" s="23" t="s">
        <v>143</v>
      </c>
      <c r="Q18" s="23">
        <f t="shared" si="2"/>
        <v>5</v>
      </c>
      <c r="R18" s="23" t="s">
        <v>143</v>
      </c>
      <c r="S18" s="23">
        <f t="shared" si="3"/>
        <v>5</v>
      </c>
      <c r="T18" s="23" t="s">
        <v>144</v>
      </c>
      <c r="U18" s="23" t="s">
        <v>144</v>
      </c>
    </row>
    <row r="19" spans="2:21" s="2" customFormat="1" ht="12" customHeight="1">
      <c r="B19" s="43"/>
      <c r="C19" s="18" t="s">
        <v>30</v>
      </c>
      <c r="D19" s="23" t="s">
        <v>143</v>
      </c>
      <c r="E19" s="23" t="s">
        <v>143</v>
      </c>
      <c r="F19" s="23" t="s">
        <v>146</v>
      </c>
      <c r="G19" s="23" t="s">
        <v>146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 t="s">
        <v>143</v>
      </c>
      <c r="M19" s="23" t="s">
        <v>146</v>
      </c>
      <c r="N19" s="23" t="s">
        <v>143</v>
      </c>
      <c r="O19" s="23" t="s">
        <v>143</v>
      </c>
      <c r="P19" s="23" t="s">
        <v>143</v>
      </c>
      <c r="Q19" s="23" t="s">
        <v>146</v>
      </c>
      <c r="R19" s="23" t="s">
        <v>143</v>
      </c>
      <c r="S19" s="23" t="s">
        <v>146</v>
      </c>
      <c r="T19" s="23" t="s">
        <v>144</v>
      </c>
      <c r="U19" s="23" t="s">
        <v>144</v>
      </c>
    </row>
    <row r="20" spans="2:21" s="2" customFormat="1" ht="12" customHeight="1">
      <c r="B20" s="44"/>
      <c r="C20" s="18" t="s">
        <v>32</v>
      </c>
      <c r="D20" s="23">
        <f>SUM(D18:D19)</f>
        <v>4</v>
      </c>
      <c r="E20" s="23" t="s">
        <v>146</v>
      </c>
      <c r="F20" s="23" t="s">
        <v>154</v>
      </c>
      <c r="G20" s="23">
        <f t="shared" si="5"/>
        <v>4</v>
      </c>
      <c r="H20" s="23" t="s">
        <v>146</v>
      </c>
      <c r="I20" s="23">
        <f>SUM(I18:I19)</f>
        <v>1</v>
      </c>
      <c r="J20" s="23">
        <f t="shared" si="0"/>
        <v>1</v>
      </c>
      <c r="K20" s="23" t="s">
        <v>146</v>
      </c>
      <c r="L20" s="23" t="s">
        <v>146</v>
      </c>
      <c r="M20" s="23" t="s">
        <v>146</v>
      </c>
      <c r="N20" s="23" t="s">
        <v>146</v>
      </c>
      <c r="O20" s="23" t="s">
        <v>146</v>
      </c>
      <c r="P20" s="23" t="s">
        <v>146</v>
      </c>
      <c r="Q20" s="23">
        <f t="shared" si="2"/>
        <v>5</v>
      </c>
      <c r="R20" s="23" t="s">
        <v>143</v>
      </c>
      <c r="S20" s="23">
        <f t="shared" si="3"/>
        <v>5</v>
      </c>
      <c r="T20" s="23" t="s">
        <v>146</v>
      </c>
      <c r="U20" s="23">
        <f>SUM(S20:T20)</f>
        <v>5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/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C1:C65536 T3:IV4 D2:D3 D4:P4 H3 K3 N3 B21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192</v>
      </c>
      <c r="E6" s="23">
        <v>806</v>
      </c>
      <c r="F6" s="23" t="s">
        <v>146</v>
      </c>
      <c r="G6" s="23">
        <f>SUM(D6:F6)</f>
        <v>998</v>
      </c>
      <c r="H6" s="23">
        <v>3</v>
      </c>
      <c r="I6" s="23">
        <v>20</v>
      </c>
      <c r="J6" s="23">
        <f>SUM(H6:I6)</f>
        <v>23</v>
      </c>
      <c r="K6" s="23">
        <v>52</v>
      </c>
      <c r="L6" s="23">
        <v>5101</v>
      </c>
      <c r="M6" s="23">
        <f>SUM(K6:L6)</f>
        <v>5153</v>
      </c>
      <c r="N6" s="23">
        <v>72</v>
      </c>
      <c r="O6" s="23">
        <v>36</v>
      </c>
      <c r="P6" s="23">
        <f>SUM(N6:O6)</f>
        <v>108</v>
      </c>
      <c r="Q6" s="23">
        <f>SUM(P6,M6,J6,G6)</f>
        <v>6282</v>
      </c>
      <c r="R6" s="23">
        <v>214</v>
      </c>
      <c r="S6" s="23">
        <f>SUM(Q6:R6)</f>
        <v>6496</v>
      </c>
      <c r="T6" s="23" t="s">
        <v>144</v>
      </c>
      <c r="U6" s="23" t="s">
        <v>144</v>
      </c>
    </row>
    <row r="7" spans="2:21" s="2" customFormat="1" ht="12" customHeight="1">
      <c r="B7" s="22" t="s">
        <v>58</v>
      </c>
      <c r="C7" s="18" t="s">
        <v>30</v>
      </c>
      <c r="D7" s="23">
        <v>21</v>
      </c>
      <c r="E7" s="23" t="s">
        <v>143</v>
      </c>
      <c r="F7" s="23" t="s">
        <v>143</v>
      </c>
      <c r="G7" s="23">
        <f>SUM(D7:F7)</f>
        <v>21</v>
      </c>
      <c r="H7" s="23" t="s">
        <v>143</v>
      </c>
      <c r="I7" s="23" t="s">
        <v>143</v>
      </c>
      <c r="J7" s="23" t="s">
        <v>143</v>
      </c>
      <c r="K7" s="23" t="s">
        <v>143</v>
      </c>
      <c r="L7" s="23">
        <v>10</v>
      </c>
      <c r="M7" s="23">
        <f>SUM(K7:L7)</f>
        <v>10</v>
      </c>
      <c r="N7" s="23">
        <v>4</v>
      </c>
      <c r="O7" s="23" t="s">
        <v>143</v>
      </c>
      <c r="P7" s="23">
        <f>SUM(N7:O7)</f>
        <v>4</v>
      </c>
      <c r="Q7" s="23">
        <f>SUM(P7,M7,J7,G7)</f>
        <v>35</v>
      </c>
      <c r="R7" s="23" t="s">
        <v>143</v>
      </c>
      <c r="S7" s="23">
        <f>SUM(Q7:R7)</f>
        <v>35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213</v>
      </c>
      <c r="E8" s="23">
        <f>SUM(E6:E7)</f>
        <v>806</v>
      </c>
      <c r="F8" s="23" t="s">
        <v>143</v>
      </c>
      <c r="G8" s="23">
        <f>SUM(D8:F8)</f>
        <v>1019</v>
      </c>
      <c r="H8" s="23">
        <f>SUM(H6:H7)</f>
        <v>3</v>
      </c>
      <c r="I8" s="23">
        <f>SUM(I6:I7)</f>
        <v>20</v>
      </c>
      <c r="J8" s="23">
        <f>SUM(H8:I8)</f>
        <v>23</v>
      </c>
      <c r="K8" s="23">
        <f>SUM(K6:K7)</f>
        <v>52</v>
      </c>
      <c r="L8" s="23">
        <f>SUM(L6:L7)</f>
        <v>5111</v>
      </c>
      <c r="M8" s="23">
        <f>SUM(K8:L8)</f>
        <v>5163</v>
      </c>
      <c r="N8" s="23">
        <f>SUM(N6:N7)</f>
        <v>76</v>
      </c>
      <c r="O8" s="23">
        <f>SUM(O6:O7)</f>
        <v>36</v>
      </c>
      <c r="P8" s="23">
        <f>SUM(N8:O8)</f>
        <v>112</v>
      </c>
      <c r="Q8" s="23">
        <f>SUM(P8,M8,J8,G8)</f>
        <v>6317</v>
      </c>
      <c r="R8" s="23">
        <f>SUM(R6:R7)</f>
        <v>214</v>
      </c>
      <c r="S8" s="23">
        <f>SUM(Q8:R8)</f>
        <v>6531</v>
      </c>
      <c r="T8" s="23">
        <v>3638</v>
      </c>
      <c r="U8" s="23">
        <f>SUM(S8:T8)</f>
        <v>10169</v>
      </c>
    </row>
    <row r="9" spans="2:21" s="2" customFormat="1" ht="12" customHeight="1">
      <c r="B9" s="42" t="s">
        <v>95</v>
      </c>
      <c r="C9" s="17" t="s">
        <v>28</v>
      </c>
      <c r="D9" s="23" t="s">
        <v>143</v>
      </c>
      <c r="E9" s="23">
        <v>1</v>
      </c>
      <c r="F9" s="23" t="s">
        <v>143</v>
      </c>
      <c r="G9" s="23">
        <f>SUM(D9:F9)</f>
        <v>1</v>
      </c>
      <c r="H9" s="23" t="s">
        <v>143</v>
      </c>
      <c r="I9" s="23" t="s">
        <v>143</v>
      </c>
      <c r="J9" s="23" t="s">
        <v>143</v>
      </c>
      <c r="K9" s="23" t="s">
        <v>143</v>
      </c>
      <c r="L9" s="23">
        <v>11</v>
      </c>
      <c r="M9" s="23">
        <f>SUM(K9:L9)</f>
        <v>11</v>
      </c>
      <c r="N9" s="23" t="s">
        <v>143</v>
      </c>
      <c r="O9" s="23" t="s">
        <v>143</v>
      </c>
      <c r="P9" s="23" t="s">
        <v>143</v>
      </c>
      <c r="Q9" s="23">
        <f>SUM(P9,M9,J9,G9)</f>
        <v>12</v>
      </c>
      <c r="R9" s="23" t="s">
        <v>143</v>
      </c>
      <c r="S9" s="23">
        <f>SUM(Q9:R9)</f>
        <v>12</v>
      </c>
      <c r="T9" s="23" t="s">
        <v>144</v>
      </c>
      <c r="U9" s="23" t="s">
        <v>144</v>
      </c>
    </row>
    <row r="10" spans="2:21" s="2" customFormat="1" ht="12" customHeight="1">
      <c r="B10" s="43"/>
      <c r="C10" s="18" t="s">
        <v>30</v>
      </c>
      <c r="D10" s="23" t="s">
        <v>143</v>
      </c>
      <c r="E10" s="23" t="s">
        <v>143</v>
      </c>
      <c r="F10" s="23" t="s">
        <v>143</v>
      </c>
      <c r="G10" s="23" t="s">
        <v>143</v>
      </c>
      <c r="H10" s="23" t="s">
        <v>143</v>
      </c>
      <c r="I10" s="23" t="s">
        <v>143</v>
      </c>
      <c r="J10" s="23" t="s">
        <v>143</v>
      </c>
      <c r="K10" s="23" t="s">
        <v>143</v>
      </c>
      <c r="L10" s="23" t="s">
        <v>143</v>
      </c>
      <c r="M10" s="23" t="s">
        <v>143</v>
      </c>
      <c r="N10" s="23" t="s">
        <v>143</v>
      </c>
      <c r="O10" s="23" t="s">
        <v>143</v>
      </c>
      <c r="P10" s="23" t="s">
        <v>143</v>
      </c>
      <c r="Q10" s="23" t="s">
        <v>143</v>
      </c>
      <c r="R10" s="23" t="s">
        <v>143</v>
      </c>
      <c r="S10" s="23" t="s">
        <v>143</v>
      </c>
      <c r="T10" s="23" t="s">
        <v>144</v>
      </c>
      <c r="U10" s="23" t="s">
        <v>144</v>
      </c>
    </row>
    <row r="11" spans="2:21" s="2" customFormat="1" ht="12" customHeight="1">
      <c r="B11" s="44"/>
      <c r="C11" s="18" t="s">
        <v>32</v>
      </c>
      <c r="D11" s="23" t="s">
        <v>155</v>
      </c>
      <c r="E11" s="23">
        <f>SUM(E9:E10)</f>
        <v>1</v>
      </c>
      <c r="F11" s="23" t="s">
        <v>143</v>
      </c>
      <c r="G11" s="23">
        <f>SUM(D11:F11)</f>
        <v>1</v>
      </c>
      <c r="H11" s="23" t="s">
        <v>143</v>
      </c>
      <c r="I11" s="23" t="s">
        <v>143</v>
      </c>
      <c r="J11" s="23" t="s">
        <v>143</v>
      </c>
      <c r="K11" s="23" t="s">
        <v>143</v>
      </c>
      <c r="L11" s="23">
        <f>SUM(L9:L10)</f>
        <v>11</v>
      </c>
      <c r="M11" s="23">
        <f>SUM(K11:L11)</f>
        <v>11</v>
      </c>
      <c r="N11" s="23" t="s">
        <v>143</v>
      </c>
      <c r="O11" s="23" t="s">
        <v>143</v>
      </c>
      <c r="P11" s="23" t="s">
        <v>143</v>
      </c>
      <c r="Q11" s="23">
        <f>SUM(P11,M11,J11,G11)</f>
        <v>12</v>
      </c>
      <c r="R11" s="23" t="s">
        <v>143</v>
      </c>
      <c r="S11" s="23">
        <f>SUM(Q11:R11)</f>
        <v>12</v>
      </c>
      <c r="T11" s="23" t="s">
        <v>144</v>
      </c>
      <c r="U11" s="23">
        <f>SUM(S11:T11)</f>
        <v>12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/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B3:B4"/>
    <mergeCell ref="B9:B11"/>
  </mergeCells>
  <dataValidations count="2">
    <dataValidation allowBlank="1" showInputMessage="1" showErrorMessage="1" imeMode="off" sqref="D6:U11"/>
    <dataValidation allowBlank="1" showInputMessage="1" showErrorMessage="1" imeMode="on" sqref="A3:B4 B5:B9 C1:C65536 T3:IV4 D2:D3 D4:P4 H3 K3 N3 B12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>
      <c r="D2" s="4"/>
    </row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244</v>
      </c>
      <c r="E6" s="23">
        <v>1147</v>
      </c>
      <c r="F6" s="23">
        <v>2</v>
      </c>
      <c r="G6" s="23">
        <f>SUM(D6:F6)</f>
        <v>1393</v>
      </c>
      <c r="H6" s="23">
        <v>5</v>
      </c>
      <c r="I6" s="23">
        <v>56</v>
      </c>
      <c r="J6" s="23">
        <f>SUM(H6:I6)</f>
        <v>61</v>
      </c>
      <c r="K6" s="23">
        <v>66</v>
      </c>
      <c r="L6" s="23">
        <v>5511</v>
      </c>
      <c r="M6" s="23">
        <f>SUM(K6:L6)</f>
        <v>5577</v>
      </c>
      <c r="N6" s="23">
        <v>145</v>
      </c>
      <c r="O6" s="23">
        <v>88</v>
      </c>
      <c r="P6" s="23">
        <f>SUM(N6:O6)</f>
        <v>233</v>
      </c>
      <c r="Q6" s="23">
        <f>SUM(P6,M6,J6,G6)</f>
        <v>7264</v>
      </c>
      <c r="R6" s="23">
        <v>262</v>
      </c>
      <c r="S6" s="23">
        <f>SUM(Q6:R6)</f>
        <v>7526</v>
      </c>
      <c r="T6" s="23" t="s">
        <v>145</v>
      </c>
      <c r="U6" s="23" t="s">
        <v>145</v>
      </c>
    </row>
    <row r="7" spans="2:21" s="2" customFormat="1" ht="12" customHeight="1">
      <c r="B7" s="22" t="s">
        <v>59</v>
      </c>
      <c r="C7" s="18" t="s">
        <v>30</v>
      </c>
      <c r="D7" s="23">
        <v>34</v>
      </c>
      <c r="E7" s="23">
        <v>3</v>
      </c>
      <c r="F7" s="23" t="s">
        <v>143</v>
      </c>
      <c r="G7" s="23">
        <f>SUM(D7:F7)</f>
        <v>37</v>
      </c>
      <c r="H7" s="23">
        <v>11</v>
      </c>
      <c r="I7" s="23">
        <v>2</v>
      </c>
      <c r="J7" s="23">
        <f aca="true" t="shared" si="0" ref="J7:J32">SUM(H7:I7)</f>
        <v>13</v>
      </c>
      <c r="K7" s="23" t="s">
        <v>143</v>
      </c>
      <c r="L7" s="23">
        <v>27</v>
      </c>
      <c r="M7" s="23">
        <f aca="true" t="shared" si="1" ref="M7:M32">SUM(K7:L7)</f>
        <v>27</v>
      </c>
      <c r="N7" s="23">
        <v>7</v>
      </c>
      <c r="O7" s="23" t="s">
        <v>143</v>
      </c>
      <c r="P7" s="23">
        <f aca="true" t="shared" si="2" ref="P7:P32">SUM(N7:O7)</f>
        <v>7</v>
      </c>
      <c r="Q7" s="23">
        <f aca="true" t="shared" si="3" ref="Q7:Q32">SUM(P7,M7,J7,G7)</f>
        <v>84</v>
      </c>
      <c r="R7" s="23" t="s">
        <v>143</v>
      </c>
      <c r="S7" s="23">
        <f aca="true" t="shared" si="4" ref="S7:S32">SUM(Q7:R7)</f>
        <v>84</v>
      </c>
      <c r="T7" s="23" t="s">
        <v>145</v>
      </c>
      <c r="U7" s="23" t="s">
        <v>145</v>
      </c>
    </row>
    <row r="8" spans="2:21" s="2" customFormat="1" ht="12" customHeight="1">
      <c r="B8" s="10"/>
      <c r="C8" s="18" t="s">
        <v>32</v>
      </c>
      <c r="D8" s="23">
        <f>SUM(D6:D7)</f>
        <v>278</v>
      </c>
      <c r="E8" s="23">
        <f>SUM(E6:E7)</f>
        <v>1150</v>
      </c>
      <c r="F8" s="23">
        <f>SUM(F6:F7)</f>
        <v>2</v>
      </c>
      <c r="G8" s="23">
        <f>SUM(D8:F8)</f>
        <v>1430</v>
      </c>
      <c r="H8" s="23">
        <f>SUM(H6:H7)</f>
        <v>16</v>
      </c>
      <c r="I8" s="23">
        <f>SUM(I6:I7)</f>
        <v>58</v>
      </c>
      <c r="J8" s="23">
        <f t="shared" si="0"/>
        <v>74</v>
      </c>
      <c r="K8" s="23">
        <f>SUM(K6:K7)</f>
        <v>66</v>
      </c>
      <c r="L8" s="23">
        <f>SUM(L6:L7)</f>
        <v>5538</v>
      </c>
      <c r="M8" s="23">
        <f t="shared" si="1"/>
        <v>5604</v>
      </c>
      <c r="N8" s="23">
        <f>SUM(N6:N7)</f>
        <v>152</v>
      </c>
      <c r="O8" s="23">
        <f>SUM(O6:O7)</f>
        <v>88</v>
      </c>
      <c r="P8" s="23">
        <f t="shared" si="2"/>
        <v>240</v>
      </c>
      <c r="Q8" s="23">
        <f t="shared" si="3"/>
        <v>7348</v>
      </c>
      <c r="R8" s="23">
        <f>SUM(R6:R7)</f>
        <v>262</v>
      </c>
      <c r="S8" s="23">
        <f t="shared" si="4"/>
        <v>7610</v>
      </c>
      <c r="T8" s="23">
        <v>4079</v>
      </c>
      <c r="U8" s="23">
        <f>SUM(S8:T8)</f>
        <v>11689</v>
      </c>
    </row>
    <row r="9" spans="2:21" s="2" customFormat="1" ht="12" customHeight="1">
      <c r="B9" s="42" t="s">
        <v>119</v>
      </c>
      <c r="C9" s="17" t="s">
        <v>28</v>
      </c>
      <c r="D9" s="23">
        <v>33</v>
      </c>
      <c r="E9" s="23">
        <v>157</v>
      </c>
      <c r="F9" s="23">
        <v>1</v>
      </c>
      <c r="G9" s="23">
        <f aca="true" t="shared" si="5" ref="G9:G32">SUM(D9:F9)</f>
        <v>191</v>
      </c>
      <c r="H9" s="23">
        <v>1</v>
      </c>
      <c r="I9" s="23">
        <v>3</v>
      </c>
      <c r="J9" s="23">
        <f t="shared" si="0"/>
        <v>4</v>
      </c>
      <c r="K9" s="23">
        <v>5</v>
      </c>
      <c r="L9" s="23">
        <v>846</v>
      </c>
      <c r="M9" s="23">
        <f t="shared" si="1"/>
        <v>851</v>
      </c>
      <c r="N9" s="23">
        <v>10</v>
      </c>
      <c r="O9" s="23">
        <v>5</v>
      </c>
      <c r="P9" s="23">
        <f t="shared" si="2"/>
        <v>15</v>
      </c>
      <c r="Q9" s="23">
        <f t="shared" si="3"/>
        <v>1061</v>
      </c>
      <c r="R9" s="23">
        <v>43</v>
      </c>
      <c r="S9" s="23">
        <f t="shared" si="4"/>
        <v>1104</v>
      </c>
      <c r="T9" s="23" t="s">
        <v>145</v>
      </c>
      <c r="U9" s="23" t="s">
        <v>145</v>
      </c>
    </row>
    <row r="10" spans="2:21" s="2" customFormat="1" ht="12" customHeight="1">
      <c r="B10" s="48"/>
      <c r="C10" s="18" t="s">
        <v>30</v>
      </c>
      <c r="D10" s="23">
        <v>4</v>
      </c>
      <c r="E10" s="23" t="s">
        <v>143</v>
      </c>
      <c r="F10" s="23" t="s">
        <v>143</v>
      </c>
      <c r="G10" s="23">
        <f t="shared" si="5"/>
        <v>4</v>
      </c>
      <c r="H10" s="23" t="s">
        <v>143</v>
      </c>
      <c r="I10" s="23" t="s">
        <v>143</v>
      </c>
      <c r="J10" s="23" t="s">
        <v>146</v>
      </c>
      <c r="K10" s="23" t="s">
        <v>143</v>
      </c>
      <c r="L10" s="23" t="s">
        <v>143</v>
      </c>
      <c r="M10" s="23" t="s">
        <v>146</v>
      </c>
      <c r="N10" s="23" t="s">
        <v>143</v>
      </c>
      <c r="O10" s="23" t="s">
        <v>143</v>
      </c>
      <c r="P10" s="23" t="s">
        <v>146</v>
      </c>
      <c r="Q10" s="23">
        <f t="shared" si="3"/>
        <v>4</v>
      </c>
      <c r="R10" s="23" t="s">
        <v>143</v>
      </c>
      <c r="S10" s="23">
        <f t="shared" si="4"/>
        <v>4</v>
      </c>
      <c r="T10" s="23" t="s">
        <v>145</v>
      </c>
      <c r="U10" s="23" t="s">
        <v>145</v>
      </c>
    </row>
    <row r="11" spans="2:21" s="2" customFormat="1" ht="12" customHeight="1">
      <c r="B11" s="49"/>
      <c r="C11" s="18" t="s">
        <v>32</v>
      </c>
      <c r="D11" s="23">
        <f>SUM(D9:D10)</f>
        <v>37</v>
      </c>
      <c r="E11" s="23">
        <f>SUM(E9:E10)</f>
        <v>157</v>
      </c>
      <c r="F11" s="23">
        <f>SUM(F9:F10)</f>
        <v>1</v>
      </c>
      <c r="G11" s="23">
        <f t="shared" si="5"/>
        <v>195</v>
      </c>
      <c r="H11" s="23">
        <f>SUM(H9:H10)</f>
        <v>1</v>
      </c>
      <c r="I11" s="23">
        <f>SUM(I9:I10)</f>
        <v>3</v>
      </c>
      <c r="J11" s="23">
        <f t="shared" si="0"/>
        <v>4</v>
      </c>
      <c r="K11" s="23">
        <f>SUM(K9:K10)</f>
        <v>5</v>
      </c>
      <c r="L11" s="23">
        <f>SUM(L9:L10)</f>
        <v>846</v>
      </c>
      <c r="M11" s="23">
        <f t="shared" si="1"/>
        <v>851</v>
      </c>
      <c r="N11" s="23">
        <f>SUM(N9:N10)</f>
        <v>10</v>
      </c>
      <c r="O11" s="23">
        <f>SUM(O9:O10)</f>
        <v>5</v>
      </c>
      <c r="P11" s="23">
        <f t="shared" si="2"/>
        <v>15</v>
      </c>
      <c r="Q11" s="23">
        <f t="shared" si="3"/>
        <v>1065</v>
      </c>
      <c r="R11" s="23">
        <f>SUM(R9:R10)</f>
        <v>43</v>
      </c>
      <c r="S11" s="23">
        <f t="shared" si="4"/>
        <v>1108</v>
      </c>
      <c r="T11" s="23">
        <v>606</v>
      </c>
      <c r="U11" s="23">
        <f>SUM(S11:T11)</f>
        <v>1714</v>
      </c>
    </row>
    <row r="12" spans="2:21" s="6" customFormat="1" ht="12" customHeight="1">
      <c r="B12" s="42" t="s">
        <v>60</v>
      </c>
      <c r="C12" s="17" t="s">
        <v>28</v>
      </c>
      <c r="D12" s="23">
        <v>183</v>
      </c>
      <c r="E12" s="23">
        <v>821</v>
      </c>
      <c r="F12" s="23" t="s">
        <v>143</v>
      </c>
      <c r="G12" s="23">
        <f t="shared" si="5"/>
        <v>1004</v>
      </c>
      <c r="H12" s="23">
        <v>6</v>
      </c>
      <c r="I12" s="23">
        <v>19</v>
      </c>
      <c r="J12" s="23">
        <f t="shared" si="0"/>
        <v>25</v>
      </c>
      <c r="K12" s="23">
        <v>29</v>
      </c>
      <c r="L12" s="23">
        <v>4322</v>
      </c>
      <c r="M12" s="23">
        <f t="shared" si="1"/>
        <v>4351</v>
      </c>
      <c r="N12" s="23">
        <v>97</v>
      </c>
      <c r="O12" s="23">
        <v>57</v>
      </c>
      <c r="P12" s="23">
        <f t="shared" si="2"/>
        <v>154</v>
      </c>
      <c r="Q12" s="23">
        <f t="shared" si="3"/>
        <v>5534</v>
      </c>
      <c r="R12" s="23">
        <v>193</v>
      </c>
      <c r="S12" s="23">
        <f t="shared" si="4"/>
        <v>5727</v>
      </c>
      <c r="T12" s="23" t="s">
        <v>145</v>
      </c>
      <c r="U12" s="23" t="s">
        <v>145</v>
      </c>
    </row>
    <row r="13" spans="2:21" s="2" customFormat="1" ht="12" customHeight="1">
      <c r="B13" s="43"/>
      <c r="C13" s="18" t="s">
        <v>30</v>
      </c>
      <c r="D13" s="23">
        <v>58</v>
      </c>
      <c r="E13" s="23" t="s">
        <v>143</v>
      </c>
      <c r="F13" s="23">
        <v>1</v>
      </c>
      <c r="G13" s="23">
        <f t="shared" si="5"/>
        <v>59</v>
      </c>
      <c r="H13" s="23" t="s">
        <v>143</v>
      </c>
      <c r="I13" s="23" t="s">
        <v>143</v>
      </c>
      <c r="J13" s="23" t="s">
        <v>146</v>
      </c>
      <c r="K13" s="23" t="s">
        <v>143</v>
      </c>
      <c r="L13" s="23">
        <v>3</v>
      </c>
      <c r="M13" s="23">
        <f t="shared" si="1"/>
        <v>3</v>
      </c>
      <c r="N13" s="23">
        <v>2</v>
      </c>
      <c r="O13" s="23" t="s">
        <v>143</v>
      </c>
      <c r="P13" s="23">
        <f t="shared" si="2"/>
        <v>2</v>
      </c>
      <c r="Q13" s="23">
        <f t="shared" si="3"/>
        <v>64</v>
      </c>
      <c r="R13" s="23" t="s">
        <v>143</v>
      </c>
      <c r="S13" s="23">
        <f t="shared" si="4"/>
        <v>64</v>
      </c>
      <c r="T13" s="23" t="s">
        <v>145</v>
      </c>
      <c r="U13" s="23" t="s">
        <v>145</v>
      </c>
    </row>
    <row r="14" spans="2:21" s="2" customFormat="1" ht="12" customHeight="1">
      <c r="B14" s="44"/>
      <c r="C14" s="18" t="s">
        <v>32</v>
      </c>
      <c r="D14" s="23">
        <f>SUM(D12:D13)</f>
        <v>241</v>
      </c>
      <c r="E14" s="23">
        <f>SUM(E12:E13)</f>
        <v>821</v>
      </c>
      <c r="F14" s="23">
        <f>SUM(F12:F13)</f>
        <v>1</v>
      </c>
      <c r="G14" s="23">
        <f t="shared" si="5"/>
        <v>1063</v>
      </c>
      <c r="H14" s="23">
        <f>SUM(H12:H13)</f>
        <v>6</v>
      </c>
      <c r="I14" s="23">
        <f>SUM(I12:I13)</f>
        <v>19</v>
      </c>
      <c r="J14" s="23">
        <f t="shared" si="0"/>
        <v>25</v>
      </c>
      <c r="K14" s="23">
        <f>SUM(K12:K13)</f>
        <v>29</v>
      </c>
      <c r="L14" s="23">
        <f>SUM(L12:L13)</f>
        <v>4325</v>
      </c>
      <c r="M14" s="23">
        <f t="shared" si="1"/>
        <v>4354</v>
      </c>
      <c r="N14" s="23">
        <f>SUM(N12:N13)</f>
        <v>99</v>
      </c>
      <c r="O14" s="23">
        <f>SUM(O12:O13)</f>
        <v>57</v>
      </c>
      <c r="P14" s="23">
        <f t="shared" si="2"/>
        <v>156</v>
      </c>
      <c r="Q14" s="23">
        <f t="shared" si="3"/>
        <v>5598</v>
      </c>
      <c r="R14" s="23">
        <f>SUM(R12:R13)</f>
        <v>193</v>
      </c>
      <c r="S14" s="23">
        <f t="shared" si="4"/>
        <v>5791</v>
      </c>
      <c r="T14" s="23">
        <v>3796</v>
      </c>
      <c r="U14" s="23">
        <f>SUM(S14:T14)</f>
        <v>9587</v>
      </c>
    </row>
    <row r="15" spans="2:21" s="6" customFormat="1" ht="12" customHeight="1">
      <c r="B15" s="42" t="s">
        <v>61</v>
      </c>
      <c r="C15" s="17" t="s">
        <v>28</v>
      </c>
      <c r="D15" s="23">
        <v>193</v>
      </c>
      <c r="E15" s="23">
        <v>693</v>
      </c>
      <c r="F15" s="23" t="s">
        <v>143</v>
      </c>
      <c r="G15" s="23">
        <f t="shared" si="5"/>
        <v>886</v>
      </c>
      <c r="H15" s="23">
        <v>2</v>
      </c>
      <c r="I15" s="23">
        <v>28</v>
      </c>
      <c r="J15" s="23">
        <f t="shared" si="0"/>
        <v>30</v>
      </c>
      <c r="K15" s="23">
        <v>35</v>
      </c>
      <c r="L15" s="23">
        <v>1911</v>
      </c>
      <c r="M15" s="23">
        <f t="shared" si="1"/>
        <v>1946</v>
      </c>
      <c r="N15" s="23">
        <v>78</v>
      </c>
      <c r="O15" s="23">
        <v>217</v>
      </c>
      <c r="P15" s="23">
        <f t="shared" si="2"/>
        <v>295</v>
      </c>
      <c r="Q15" s="23">
        <f t="shared" si="3"/>
        <v>3157</v>
      </c>
      <c r="R15" s="23">
        <v>46</v>
      </c>
      <c r="S15" s="23">
        <f t="shared" si="4"/>
        <v>3203</v>
      </c>
      <c r="T15" s="23" t="s">
        <v>145</v>
      </c>
      <c r="U15" s="23" t="s">
        <v>145</v>
      </c>
    </row>
    <row r="16" spans="2:21" s="2" customFormat="1" ht="12" customHeight="1">
      <c r="B16" s="43"/>
      <c r="C16" s="18" t="s">
        <v>30</v>
      </c>
      <c r="D16" s="23">
        <v>24</v>
      </c>
      <c r="E16" s="23">
        <v>2</v>
      </c>
      <c r="F16" s="23" t="s">
        <v>143</v>
      </c>
      <c r="G16" s="23">
        <f t="shared" si="5"/>
        <v>26</v>
      </c>
      <c r="H16" s="23">
        <v>57</v>
      </c>
      <c r="I16" s="23">
        <v>1</v>
      </c>
      <c r="J16" s="23">
        <f t="shared" si="0"/>
        <v>58</v>
      </c>
      <c r="K16" s="23" t="s">
        <v>143</v>
      </c>
      <c r="L16" s="23">
        <v>15</v>
      </c>
      <c r="M16" s="23">
        <f t="shared" si="1"/>
        <v>15</v>
      </c>
      <c r="N16" s="23">
        <v>2</v>
      </c>
      <c r="O16" s="23" t="s">
        <v>143</v>
      </c>
      <c r="P16" s="23">
        <f t="shared" si="2"/>
        <v>2</v>
      </c>
      <c r="Q16" s="23">
        <f t="shared" si="3"/>
        <v>101</v>
      </c>
      <c r="R16" s="23" t="s">
        <v>143</v>
      </c>
      <c r="S16" s="23">
        <f t="shared" si="4"/>
        <v>101</v>
      </c>
      <c r="T16" s="23" t="s">
        <v>145</v>
      </c>
      <c r="U16" s="23" t="s">
        <v>145</v>
      </c>
    </row>
    <row r="17" spans="2:21" s="2" customFormat="1" ht="12" customHeight="1">
      <c r="B17" s="44"/>
      <c r="C17" s="18" t="s">
        <v>32</v>
      </c>
      <c r="D17" s="23">
        <f>SUM(D15:D16)</f>
        <v>217</v>
      </c>
      <c r="E17" s="23">
        <f>SUM(E15:E16)</f>
        <v>695</v>
      </c>
      <c r="F17" s="23" t="s">
        <v>146</v>
      </c>
      <c r="G17" s="23">
        <f t="shared" si="5"/>
        <v>912</v>
      </c>
      <c r="H17" s="23">
        <f>SUM(H15:H16)</f>
        <v>59</v>
      </c>
      <c r="I17" s="23">
        <f>SUM(I15:I16)</f>
        <v>29</v>
      </c>
      <c r="J17" s="23">
        <f t="shared" si="0"/>
        <v>88</v>
      </c>
      <c r="K17" s="23">
        <f>SUM(K15:K16)</f>
        <v>35</v>
      </c>
      <c r="L17" s="23">
        <f>SUM(L15:L16)</f>
        <v>1926</v>
      </c>
      <c r="M17" s="23">
        <f t="shared" si="1"/>
        <v>1961</v>
      </c>
      <c r="N17" s="23">
        <f>SUM(N15:N16)</f>
        <v>80</v>
      </c>
      <c r="O17" s="23">
        <f>SUM(O15:O16)</f>
        <v>217</v>
      </c>
      <c r="P17" s="23">
        <f t="shared" si="2"/>
        <v>297</v>
      </c>
      <c r="Q17" s="23">
        <f t="shared" si="3"/>
        <v>3258</v>
      </c>
      <c r="R17" s="23">
        <f>SUM(R15:R16)</f>
        <v>46</v>
      </c>
      <c r="S17" s="23">
        <f t="shared" si="4"/>
        <v>3304</v>
      </c>
      <c r="T17" s="23">
        <v>1330</v>
      </c>
      <c r="U17" s="23">
        <f>SUM(S17:T17)</f>
        <v>4634</v>
      </c>
    </row>
    <row r="18" spans="2:21" s="6" customFormat="1" ht="12" customHeight="1">
      <c r="B18" s="42" t="s">
        <v>62</v>
      </c>
      <c r="C18" s="17" t="s">
        <v>28</v>
      </c>
      <c r="D18" s="23">
        <v>479</v>
      </c>
      <c r="E18" s="23">
        <v>1969</v>
      </c>
      <c r="F18" s="23">
        <v>1</v>
      </c>
      <c r="G18" s="23">
        <f t="shared" si="5"/>
        <v>2449</v>
      </c>
      <c r="H18" s="23">
        <v>11</v>
      </c>
      <c r="I18" s="23">
        <v>38</v>
      </c>
      <c r="J18" s="23">
        <f t="shared" si="0"/>
        <v>49</v>
      </c>
      <c r="K18" s="23">
        <v>73</v>
      </c>
      <c r="L18" s="23">
        <v>3570</v>
      </c>
      <c r="M18" s="23">
        <f t="shared" si="1"/>
        <v>3643</v>
      </c>
      <c r="N18" s="23">
        <v>121</v>
      </c>
      <c r="O18" s="23">
        <v>992</v>
      </c>
      <c r="P18" s="23">
        <f t="shared" si="2"/>
        <v>1113</v>
      </c>
      <c r="Q18" s="23">
        <f t="shared" si="3"/>
        <v>7254</v>
      </c>
      <c r="R18" s="23">
        <v>81</v>
      </c>
      <c r="S18" s="23">
        <f t="shared" si="4"/>
        <v>7335</v>
      </c>
      <c r="T18" s="23" t="s">
        <v>145</v>
      </c>
      <c r="U18" s="23" t="s">
        <v>145</v>
      </c>
    </row>
    <row r="19" spans="2:21" s="2" customFormat="1" ht="12" customHeight="1">
      <c r="B19" s="43"/>
      <c r="C19" s="18" t="s">
        <v>30</v>
      </c>
      <c r="D19" s="23">
        <v>28</v>
      </c>
      <c r="E19" s="23">
        <v>1</v>
      </c>
      <c r="F19" s="23" t="s">
        <v>143</v>
      </c>
      <c r="G19" s="23">
        <f t="shared" si="5"/>
        <v>29</v>
      </c>
      <c r="H19" s="23">
        <v>7</v>
      </c>
      <c r="I19" s="23">
        <v>7</v>
      </c>
      <c r="J19" s="23">
        <f t="shared" si="0"/>
        <v>14</v>
      </c>
      <c r="K19" s="23" t="s">
        <v>143</v>
      </c>
      <c r="L19" s="23">
        <v>16</v>
      </c>
      <c r="M19" s="23">
        <f t="shared" si="1"/>
        <v>16</v>
      </c>
      <c r="N19" s="23">
        <v>1</v>
      </c>
      <c r="O19" s="23" t="s">
        <v>143</v>
      </c>
      <c r="P19" s="23">
        <f t="shared" si="2"/>
        <v>1</v>
      </c>
      <c r="Q19" s="23">
        <f t="shared" si="3"/>
        <v>60</v>
      </c>
      <c r="R19" s="23" t="s">
        <v>143</v>
      </c>
      <c r="S19" s="23">
        <f t="shared" si="4"/>
        <v>60</v>
      </c>
      <c r="T19" s="23" t="s">
        <v>145</v>
      </c>
      <c r="U19" s="23" t="s">
        <v>145</v>
      </c>
    </row>
    <row r="20" spans="2:21" s="2" customFormat="1" ht="12" customHeight="1">
      <c r="B20" s="44"/>
      <c r="C20" s="18" t="s">
        <v>32</v>
      </c>
      <c r="D20" s="23">
        <f>SUM(D18:D19)</f>
        <v>507</v>
      </c>
      <c r="E20" s="23">
        <f>SUM(E18:E19)</f>
        <v>1970</v>
      </c>
      <c r="F20" s="23">
        <f>SUM(F18:F19)</f>
        <v>1</v>
      </c>
      <c r="G20" s="23">
        <f t="shared" si="5"/>
        <v>2478</v>
      </c>
      <c r="H20" s="23">
        <f>SUM(H18:H19)</f>
        <v>18</v>
      </c>
      <c r="I20" s="23">
        <f>SUM(I18:I19)</f>
        <v>45</v>
      </c>
      <c r="J20" s="23">
        <f t="shared" si="0"/>
        <v>63</v>
      </c>
      <c r="K20" s="23">
        <f>SUM(K18:K19)</f>
        <v>73</v>
      </c>
      <c r="L20" s="23">
        <f>SUM(L18:L19)</f>
        <v>3586</v>
      </c>
      <c r="M20" s="23">
        <f t="shared" si="1"/>
        <v>3659</v>
      </c>
      <c r="N20" s="23">
        <f>SUM(N18:N19)</f>
        <v>122</v>
      </c>
      <c r="O20" s="23">
        <f>SUM(O18:O19)</f>
        <v>992</v>
      </c>
      <c r="P20" s="23">
        <f t="shared" si="2"/>
        <v>1114</v>
      </c>
      <c r="Q20" s="23">
        <f t="shared" si="3"/>
        <v>7314</v>
      </c>
      <c r="R20" s="23">
        <f>SUM(R18:R19)</f>
        <v>81</v>
      </c>
      <c r="S20" s="23">
        <f t="shared" si="4"/>
        <v>7395</v>
      </c>
      <c r="T20" s="23">
        <v>1794</v>
      </c>
      <c r="U20" s="23">
        <f>SUM(S20:T20)</f>
        <v>9189</v>
      </c>
    </row>
    <row r="21" spans="2:21" s="6" customFormat="1" ht="12" customHeight="1">
      <c r="B21" s="42" t="s">
        <v>63</v>
      </c>
      <c r="C21" s="17" t="s">
        <v>28</v>
      </c>
      <c r="D21" s="23">
        <v>74</v>
      </c>
      <c r="E21" s="23">
        <v>404</v>
      </c>
      <c r="F21" s="23" t="s">
        <v>143</v>
      </c>
      <c r="G21" s="23">
        <f t="shared" si="5"/>
        <v>478</v>
      </c>
      <c r="H21" s="23">
        <v>9</v>
      </c>
      <c r="I21" s="23">
        <v>78</v>
      </c>
      <c r="J21" s="23">
        <f t="shared" si="0"/>
        <v>87</v>
      </c>
      <c r="K21" s="23">
        <v>56</v>
      </c>
      <c r="L21" s="23">
        <v>1956</v>
      </c>
      <c r="M21" s="23">
        <f t="shared" si="1"/>
        <v>2012</v>
      </c>
      <c r="N21" s="23">
        <v>53</v>
      </c>
      <c r="O21" s="23">
        <v>30</v>
      </c>
      <c r="P21" s="23">
        <f t="shared" si="2"/>
        <v>83</v>
      </c>
      <c r="Q21" s="23">
        <f t="shared" si="3"/>
        <v>2660</v>
      </c>
      <c r="R21" s="23">
        <v>50</v>
      </c>
      <c r="S21" s="23">
        <f t="shared" si="4"/>
        <v>2710</v>
      </c>
      <c r="T21" s="23" t="s">
        <v>145</v>
      </c>
      <c r="U21" s="23" t="s">
        <v>145</v>
      </c>
    </row>
    <row r="22" spans="2:21" s="2" customFormat="1" ht="12" customHeight="1">
      <c r="B22" s="43"/>
      <c r="C22" s="18" t="s">
        <v>30</v>
      </c>
      <c r="D22" s="23" t="s">
        <v>143</v>
      </c>
      <c r="E22" s="23" t="s">
        <v>143</v>
      </c>
      <c r="F22" s="23" t="s">
        <v>143</v>
      </c>
      <c r="G22" s="23" t="s">
        <v>146</v>
      </c>
      <c r="H22" s="23">
        <v>7</v>
      </c>
      <c r="I22" s="23">
        <v>2</v>
      </c>
      <c r="J22" s="23">
        <f t="shared" si="0"/>
        <v>9</v>
      </c>
      <c r="K22" s="23" t="s">
        <v>143</v>
      </c>
      <c r="L22" s="23">
        <v>46</v>
      </c>
      <c r="M22" s="23">
        <f t="shared" si="1"/>
        <v>46</v>
      </c>
      <c r="N22" s="23" t="s">
        <v>143</v>
      </c>
      <c r="O22" s="23" t="s">
        <v>143</v>
      </c>
      <c r="P22" s="23" t="s">
        <v>146</v>
      </c>
      <c r="Q22" s="23">
        <f t="shared" si="3"/>
        <v>55</v>
      </c>
      <c r="R22" s="23" t="s">
        <v>143</v>
      </c>
      <c r="S22" s="23">
        <f t="shared" si="4"/>
        <v>55</v>
      </c>
      <c r="T22" s="23" t="s">
        <v>145</v>
      </c>
      <c r="U22" s="23" t="s">
        <v>145</v>
      </c>
    </row>
    <row r="23" spans="2:21" s="2" customFormat="1" ht="12" customHeight="1">
      <c r="B23" s="44"/>
      <c r="C23" s="18" t="s">
        <v>32</v>
      </c>
      <c r="D23" s="23">
        <f>SUM(D21:D22)</f>
        <v>74</v>
      </c>
      <c r="E23" s="23">
        <f>SUM(E21:E22)</f>
        <v>404</v>
      </c>
      <c r="F23" s="23" t="s">
        <v>146</v>
      </c>
      <c r="G23" s="23">
        <f t="shared" si="5"/>
        <v>478</v>
      </c>
      <c r="H23" s="23">
        <f>SUM(H21:H22)</f>
        <v>16</v>
      </c>
      <c r="I23" s="23">
        <f>SUM(I21:I22)</f>
        <v>80</v>
      </c>
      <c r="J23" s="23">
        <f t="shared" si="0"/>
        <v>96</v>
      </c>
      <c r="K23" s="23">
        <f>SUM(K21:K22)</f>
        <v>56</v>
      </c>
      <c r="L23" s="23">
        <f>SUM(L21:L22)</f>
        <v>2002</v>
      </c>
      <c r="M23" s="23">
        <f t="shared" si="1"/>
        <v>2058</v>
      </c>
      <c r="N23" s="23">
        <f>SUM(N21:N22)</f>
        <v>53</v>
      </c>
      <c r="O23" s="23">
        <f>SUM(O21:O22)</f>
        <v>30</v>
      </c>
      <c r="P23" s="23">
        <f t="shared" si="2"/>
        <v>83</v>
      </c>
      <c r="Q23" s="23">
        <f t="shared" si="3"/>
        <v>2715</v>
      </c>
      <c r="R23" s="23">
        <f>SUM(R21:R22)</f>
        <v>50</v>
      </c>
      <c r="S23" s="23">
        <f t="shared" si="4"/>
        <v>2765</v>
      </c>
      <c r="T23" s="23">
        <v>1029</v>
      </c>
      <c r="U23" s="23">
        <f>SUM(S23:T23)</f>
        <v>3794</v>
      </c>
    </row>
    <row r="24" spans="2:21" s="6" customFormat="1" ht="12" customHeight="1">
      <c r="B24" s="42" t="s">
        <v>64</v>
      </c>
      <c r="C24" s="17" t="s">
        <v>28</v>
      </c>
      <c r="D24" s="23">
        <v>33</v>
      </c>
      <c r="E24" s="23">
        <v>207</v>
      </c>
      <c r="F24" s="23" t="s">
        <v>143</v>
      </c>
      <c r="G24" s="23">
        <f t="shared" si="5"/>
        <v>240</v>
      </c>
      <c r="H24" s="23" t="s">
        <v>143</v>
      </c>
      <c r="I24" s="23">
        <v>6</v>
      </c>
      <c r="J24" s="23">
        <f t="shared" si="0"/>
        <v>6</v>
      </c>
      <c r="K24" s="23">
        <v>2</v>
      </c>
      <c r="L24" s="23">
        <v>614</v>
      </c>
      <c r="M24" s="23">
        <f t="shared" si="1"/>
        <v>616</v>
      </c>
      <c r="N24" s="23">
        <v>29</v>
      </c>
      <c r="O24" s="23">
        <v>18</v>
      </c>
      <c r="P24" s="23">
        <f t="shared" si="2"/>
        <v>47</v>
      </c>
      <c r="Q24" s="23">
        <f t="shared" si="3"/>
        <v>909</v>
      </c>
      <c r="R24" s="23">
        <v>16</v>
      </c>
      <c r="S24" s="23">
        <f t="shared" si="4"/>
        <v>925</v>
      </c>
      <c r="T24" s="23" t="s">
        <v>145</v>
      </c>
      <c r="U24" s="23" t="s">
        <v>145</v>
      </c>
    </row>
    <row r="25" spans="2:21" s="2" customFormat="1" ht="12" customHeight="1">
      <c r="B25" s="43"/>
      <c r="C25" s="18" t="s">
        <v>30</v>
      </c>
      <c r="D25" s="23">
        <v>1</v>
      </c>
      <c r="E25" s="23">
        <v>4</v>
      </c>
      <c r="F25" s="23" t="s">
        <v>143</v>
      </c>
      <c r="G25" s="23">
        <f t="shared" si="5"/>
        <v>5</v>
      </c>
      <c r="H25" s="23" t="s">
        <v>143</v>
      </c>
      <c r="I25" s="23" t="s">
        <v>143</v>
      </c>
      <c r="J25" s="23" t="s">
        <v>146</v>
      </c>
      <c r="K25" s="23" t="s">
        <v>143</v>
      </c>
      <c r="L25" s="23" t="s">
        <v>143</v>
      </c>
      <c r="M25" s="23" t="s">
        <v>146</v>
      </c>
      <c r="N25" s="23" t="s">
        <v>143</v>
      </c>
      <c r="O25" s="23" t="s">
        <v>143</v>
      </c>
      <c r="P25" s="23" t="s">
        <v>146</v>
      </c>
      <c r="Q25" s="23">
        <f t="shared" si="3"/>
        <v>5</v>
      </c>
      <c r="R25" s="23" t="s">
        <v>143</v>
      </c>
      <c r="S25" s="23">
        <f t="shared" si="4"/>
        <v>5</v>
      </c>
      <c r="T25" s="23" t="s">
        <v>145</v>
      </c>
      <c r="U25" s="23" t="s">
        <v>145</v>
      </c>
    </row>
    <row r="26" spans="2:21" s="2" customFormat="1" ht="12" customHeight="1">
      <c r="B26" s="44"/>
      <c r="C26" s="18" t="s">
        <v>32</v>
      </c>
      <c r="D26" s="23">
        <f>SUM(D24:D25)</f>
        <v>34</v>
      </c>
      <c r="E26" s="23">
        <f>SUM(E24:E25)</f>
        <v>211</v>
      </c>
      <c r="F26" s="23" t="s">
        <v>146</v>
      </c>
      <c r="G26" s="23">
        <f t="shared" si="5"/>
        <v>245</v>
      </c>
      <c r="H26" s="23" t="s">
        <v>156</v>
      </c>
      <c r="I26" s="23">
        <f>SUM(I24:I25)</f>
        <v>6</v>
      </c>
      <c r="J26" s="23">
        <f t="shared" si="0"/>
        <v>6</v>
      </c>
      <c r="K26" s="23">
        <f>SUM(K24:K25)</f>
        <v>2</v>
      </c>
      <c r="L26" s="23">
        <f>SUM(L24:L25)</f>
        <v>614</v>
      </c>
      <c r="M26" s="23">
        <f t="shared" si="1"/>
        <v>616</v>
      </c>
      <c r="N26" s="23">
        <f>SUM(N24:N25)</f>
        <v>29</v>
      </c>
      <c r="O26" s="23">
        <f>SUM(O24:O25)</f>
        <v>18</v>
      </c>
      <c r="P26" s="23">
        <f t="shared" si="2"/>
        <v>47</v>
      </c>
      <c r="Q26" s="23">
        <f t="shared" si="3"/>
        <v>914</v>
      </c>
      <c r="R26" s="23">
        <f>SUM(R24:R25)</f>
        <v>16</v>
      </c>
      <c r="S26" s="23">
        <f t="shared" si="4"/>
        <v>930</v>
      </c>
      <c r="T26" s="23">
        <v>373</v>
      </c>
      <c r="U26" s="23">
        <f>SUM(S26:T26)</f>
        <v>1303</v>
      </c>
    </row>
    <row r="27" spans="2:21" s="6" customFormat="1" ht="12" customHeight="1">
      <c r="B27" s="42" t="s">
        <v>65</v>
      </c>
      <c r="C27" s="17" t="s">
        <v>28</v>
      </c>
      <c r="D27" s="23">
        <v>73</v>
      </c>
      <c r="E27" s="23">
        <v>354</v>
      </c>
      <c r="F27" s="23" t="s">
        <v>143</v>
      </c>
      <c r="G27" s="23">
        <f t="shared" si="5"/>
        <v>427</v>
      </c>
      <c r="H27" s="23">
        <v>1</v>
      </c>
      <c r="I27" s="23">
        <v>17</v>
      </c>
      <c r="J27" s="23">
        <f t="shared" si="0"/>
        <v>18</v>
      </c>
      <c r="K27" s="23">
        <v>7</v>
      </c>
      <c r="L27" s="23">
        <v>1231</v>
      </c>
      <c r="M27" s="23">
        <f t="shared" si="1"/>
        <v>1238</v>
      </c>
      <c r="N27" s="23">
        <v>21</v>
      </c>
      <c r="O27" s="23">
        <v>17</v>
      </c>
      <c r="P27" s="23">
        <f t="shared" si="2"/>
        <v>38</v>
      </c>
      <c r="Q27" s="23">
        <f t="shared" si="3"/>
        <v>1721</v>
      </c>
      <c r="R27" s="23">
        <v>66</v>
      </c>
      <c r="S27" s="23">
        <f t="shared" si="4"/>
        <v>1787</v>
      </c>
      <c r="T27" s="23" t="s">
        <v>145</v>
      </c>
      <c r="U27" s="23" t="s">
        <v>145</v>
      </c>
    </row>
    <row r="28" spans="2:21" s="2" customFormat="1" ht="12" customHeight="1">
      <c r="B28" s="43"/>
      <c r="C28" s="18" t="s">
        <v>30</v>
      </c>
      <c r="D28" s="23">
        <v>27</v>
      </c>
      <c r="E28" s="23">
        <v>4</v>
      </c>
      <c r="F28" s="23" t="s">
        <v>143</v>
      </c>
      <c r="G28" s="23">
        <f t="shared" si="5"/>
        <v>31</v>
      </c>
      <c r="H28" s="23" t="s">
        <v>143</v>
      </c>
      <c r="I28" s="23" t="s">
        <v>143</v>
      </c>
      <c r="J28" s="23" t="s">
        <v>146</v>
      </c>
      <c r="K28" s="23" t="s">
        <v>143</v>
      </c>
      <c r="L28" s="23" t="s">
        <v>143</v>
      </c>
      <c r="M28" s="23" t="s">
        <v>146</v>
      </c>
      <c r="N28" s="23" t="s">
        <v>143</v>
      </c>
      <c r="O28" s="23" t="s">
        <v>143</v>
      </c>
      <c r="P28" s="23" t="s">
        <v>146</v>
      </c>
      <c r="Q28" s="23">
        <f t="shared" si="3"/>
        <v>31</v>
      </c>
      <c r="R28" s="23" t="s">
        <v>143</v>
      </c>
      <c r="S28" s="23">
        <f t="shared" si="4"/>
        <v>31</v>
      </c>
      <c r="T28" s="23" t="s">
        <v>145</v>
      </c>
      <c r="U28" s="23" t="s">
        <v>145</v>
      </c>
    </row>
    <row r="29" spans="2:21" s="2" customFormat="1" ht="12" customHeight="1">
      <c r="B29" s="44"/>
      <c r="C29" s="18" t="s">
        <v>32</v>
      </c>
      <c r="D29" s="23">
        <f>SUM(D27:D28)</f>
        <v>100</v>
      </c>
      <c r="E29" s="23">
        <f>SUM(E27:E28)</f>
        <v>358</v>
      </c>
      <c r="F29" s="23" t="s">
        <v>146</v>
      </c>
      <c r="G29" s="23">
        <f t="shared" si="5"/>
        <v>458</v>
      </c>
      <c r="H29" s="23">
        <f>SUM(H27:H28)</f>
        <v>1</v>
      </c>
      <c r="I29" s="23">
        <f>SUM(I27:I28)</f>
        <v>17</v>
      </c>
      <c r="J29" s="23">
        <f t="shared" si="0"/>
        <v>18</v>
      </c>
      <c r="K29" s="23">
        <f>SUM(K27:K28)</f>
        <v>7</v>
      </c>
      <c r="L29" s="23">
        <f>SUM(L27:L28)</f>
        <v>1231</v>
      </c>
      <c r="M29" s="23">
        <f t="shared" si="1"/>
        <v>1238</v>
      </c>
      <c r="N29" s="23">
        <f>SUM(N27:N28)</f>
        <v>21</v>
      </c>
      <c r="O29" s="23">
        <f>SUM(O27:O28)</f>
        <v>17</v>
      </c>
      <c r="P29" s="23">
        <f t="shared" si="2"/>
        <v>38</v>
      </c>
      <c r="Q29" s="23">
        <f t="shared" si="3"/>
        <v>1752</v>
      </c>
      <c r="R29" s="23">
        <f>SUM(R27:R28)</f>
        <v>66</v>
      </c>
      <c r="S29" s="23">
        <f t="shared" si="4"/>
        <v>1818</v>
      </c>
      <c r="T29" s="23">
        <v>843</v>
      </c>
      <c r="U29" s="23">
        <f>SUM(S29:T29)</f>
        <v>2661</v>
      </c>
    </row>
    <row r="30" spans="2:21" s="2" customFormat="1" ht="12" customHeight="1">
      <c r="B30" s="42" t="s">
        <v>96</v>
      </c>
      <c r="C30" s="17" t="s">
        <v>28</v>
      </c>
      <c r="D30" s="23">
        <v>3</v>
      </c>
      <c r="E30" s="23">
        <v>10</v>
      </c>
      <c r="F30" s="23" t="s">
        <v>143</v>
      </c>
      <c r="G30" s="23">
        <f t="shared" si="5"/>
        <v>13</v>
      </c>
      <c r="H30" s="23">
        <v>1</v>
      </c>
      <c r="I30" s="23">
        <v>4</v>
      </c>
      <c r="J30" s="23">
        <f t="shared" si="0"/>
        <v>5</v>
      </c>
      <c r="K30" s="23" t="s">
        <v>143</v>
      </c>
      <c r="L30" s="23">
        <v>7</v>
      </c>
      <c r="M30" s="23">
        <f t="shared" si="1"/>
        <v>7</v>
      </c>
      <c r="N30" s="23" t="s">
        <v>143</v>
      </c>
      <c r="O30" s="23">
        <v>2</v>
      </c>
      <c r="P30" s="23">
        <f t="shared" si="2"/>
        <v>2</v>
      </c>
      <c r="Q30" s="23">
        <f t="shared" si="3"/>
        <v>27</v>
      </c>
      <c r="R30" s="23">
        <v>2</v>
      </c>
      <c r="S30" s="23">
        <f t="shared" si="4"/>
        <v>29</v>
      </c>
      <c r="T30" s="23" t="s">
        <v>145</v>
      </c>
      <c r="U30" s="23" t="s">
        <v>145</v>
      </c>
    </row>
    <row r="31" spans="2:21" s="2" customFormat="1" ht="12" customHeight="1">
      <c r="B31" s="43"/>
      <c r="C31" s="18" t="s">
        <v>30</v>
      </c>
      <c r="D31" s="23" t="s">
        <v>143</v>
      </c>
      <c r="E31" s="23" t="s">
        <v>143</v>
      </c>
      <c r="F31" s="23" t="s">
        <v>143</v>
      </c>
      <c r="G31" s="23" t="s">
        <v>146</v>
      </c>
      <c r="H31" s="23">
        <v>3</v>
      </c>
      <c r="I31" s="23" t="s">
        <v>143</v>
      </c>
      <c r="J31" s="23">
        <f t="shared" si="0"/>
        <v>3</v>
      </c>
      <c r="K31" s="23" t="s">
        <v>143</v>
      </c>
      <c r="L31" s="23" t="s">
        <v>143</v>
      </c>
      <c r="M31" s="23" t="s">
        <v>146</v>
      </c>
      <c r="N31" s="23" t="s">
        <v>143</v>
      </c>
      <c r="O31" s="23" t="s">
        <v>143</v>
      </c>
      <c r="P31" s="23" t="s">
        <v>146</v>
      </c>
      <c r="Q31" s="23">
        <f t="shared" si="3"/>
        <v>3</v>
      </c>
      <c r="R31" s="23" t="s">
        <v>143</v>
      </c>
      <c r="S31" s="23">
        <f t="shared" si="4"/>
        <v>3</v>
      </c>
      <c r="T31" s="23" t="s">
        <v>145</v>
      </c>
      <c r="U31" s="23" t="s">
        <v>145</v>
      </c>
    </row>
    <row r="32" spans="2:21" s="2" customFormat="1" ht="12" customHeight="1">
      <c r="B32" s="44"/>
      <c r="C32" s="18" t="s">
        <v>32</v>
      </c>
      <c r="D32" s="23">
        <f>SUM(D30:D31)</f>
        <v>3</v>
      </c>
      <c r="E32" s="23">
        <f>SUM(E30:E31)</f>
        <v>10</v>
      </c>
      <c r="F32" s="23" t="s">
        <v>146</v>
      </c>
      <c r="G32" s="23">
        <f t="shared" si="5"/>
        <v>13</v>
      </c>
      <c r="H32" s="23">
        <f>SUM(H30:H31)</f>
        <v>4</v>
      </c>
      <c r="I32" s="23">
        <f>SUM(I30:I31)</f>
        <v>4</v>
      </c>
      <c r="J32" s="23">
        <f t="shared" si="0"/>
        <v>8</v>
      </c>
      <c r="K32" s="23" t="s">
        <v>157</v>
      </c>
      <c r="L32" s="23">
        <f>SUM(L30:L31)</f>
        <v>7</v>
      </c>
      <c r="M32" s="23">
        <f t="shared" si="1"/>
        <v>7</v>
      </c>
      <c r="N32" s="23" t="s">
        <v>146</v>
      </c>
      <c r="O32" s="23">
        <f>SUM(O30:O31)</f>
        <v>2</v>
      </c>
      <c r="P32" s="23">
        <f t="shared" si="2"/>
        <v>2</v>
      </c>
      <c r="Q32" s="23">
        <f t="shared" si="3"/>
        <v>30</v>
      </c>
      <c r="R32" s="23">
        <f>SUM(R30:R31)</f>
        <v>2</v>
      </c>
      <c r="S32" s="23">
        <f t="shared" si="4"/>
        <v>32</v>
      </c>
      <c r="T32" s="23" t="s">
        <v>146</v>
      </c>
      <c r="U32" s="23">
        <f>SUM(S32:T32)</f>
        <v>32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/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2:D3 D4:P4 H3 K3 N3 B33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149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101</v>
      </c>
      <c r="R3" s="40" t="s">
        <v>102</v>
      </c>
      <c r="S3" s="40" t="s">
        <v>103</v>
      </c>
      <c r="T3" s="36" t="s">
        <v>104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52</v>
      </c>
      <c r="E6" s="23">
        <v>367</v>
      </c>
      <c r="F6" s="23" t="s">
        <v>146</v>
      </c>
      <c r="G6" s="23">
        <f>SUM(D6:F6)</f>
        <v>419</v>
      </c>
      <c r="H6" s="23">
        <v>4</v>
      </c>
      <c r="I6" s="23">
        <v>10</v>
      </c>
      <c r="J6" s="23">
        <f>SUM(H6:I6)</f>
        <v>14</v>
      </c>
      <c r="K6" s="23">
        <v>10</v>
      </c>
      <c r="L6" s="23">
        <v>924</v>
      </c>
      <c r="M6" s="23">
        <f>SUM(K6:L6)</f>
        <v>934</v>
      </c>
      <c r="N6" s="23">
        <v>21</v>
      </c>
      <c r="O6" s="23">
        <v>24</v>
      </c>
      <c r="P6" s="23">
        <f>SUM(N6:O6)</f>
        <v>45</v>
      </c>
      <c r="Q6" s="23">
        <f>SUM(P6,M6,J6,G6)</f>
        <v>1412</v>
      </c>
      <c r="R6" s="23">
        <v>29</v>
      </c>
      <c r="S6" s="23">
        <f>SUM(Q6:R6)</f>
        <v>1441</v>
      </c>
      <c r="T6" s="23" t="s">
        <v>144</v>
      </c>
      <c r="U6" s="23" t="s">
        <v>144</v>
      </c>
    </row>
    <row r="7" spans="2:21" s="2" customFormat="1" ht="12" customHeight="1">
      <c r="B7" s="22" t="s">
        <v>66</v>
      </c>
      <c r="C7" s="18" t="s">
        <v>30</v>
      </c>
      <c r="D7" s="23">
        <v>3</v>
      </c>
      <c r="E7" s="23" t="s">
        <v>143</v>
      </c>
      <c r="F7" s="23" t="s">
        <v>143</v>
      </c>
      <c r="G7" s="23">
        <f aca="true" t="shared" si="0" ref="G7:G32">SUM(D7:F7)</f>
        <v>3</v>
      </c>
      <c r="H7" s="23" t="s">
        <v>143</v>
      </c>
      <c r="I7" s="23" t="s">
        <v>143</v>
      </c>
      <c r="J7" s="23" t="s">
        <v>146</v>
      </c>
      <c r="K7" s="23" t="s">
        <v>143</v>
      </c>
      <c r="L7" s="23" t="s">
        <v>143</v>
      </c>
      <c r="M7" s="23" t="s">
        <v>146</v>
      </c>
      <c r="N7" s="23" t="s">
        <v>143</v>
      </c>
      <c r="O7" s="23" t="s">
        <v>143</v>
      </c>
      <c r="P7" s="23" t="s">
        <v>146</v>
      </c>
      <c r="Q7" s="23">
        <f aca="true" t="shared" si="1" ref="Q7:Q32">SUM(P7,M7,J7,G7)</f>
        <v>3</v>
      </c>
      <c r="R7" s="23" t="s">
        <v>143</v>
      </c>
      <c r="S7" s="23">
        <f aca="true" t="shared" si="2" ref="S7:S32">SUM(Q7:R7)</f>
        <v>3</v>
      </c>
      <c r="T7" s="23" t="s">
        <v>144</v>
      </c>
      <c r="U7" s="23" t="s">
        <v>144</v>
      </c>
    </row>
    <row r="8" spans="2:21" s="2" customFormat="1" ht="12" customHeight="1">
      <c r="B8" s="10"/>
      <c r="C8" s="18" t="s">
        <v>32</v>
      </c>
      <c r="D8" s="23">
        <f>SUM(D6:D7)</f>
        <v>55</v>
      </c>
      <c r="E8" s="23">
        <f>SUM(E6:E7)</f>
        <v>367</v>
      </c>
      <c r="F8" s="23" t="s">
        <v>146</v>
      </c>
      <c r="G8" s="23">
        <f t="shared" si="0"/>
        <v>422</v>
      </c>
      <c r="H8" s="23">
        <f>SUM(H6:H7)</f>
        <v>4</v>
      </c>
      <c r="I8" s="23">
        <f>SUM(I6:I7)</f>
        <v>10</v>
      </c>
      <c r="J8" s="23">
        <f aca="true" t="shared" si="3" ref="J8:J32">SUM(H8:I8)</f>
        <v>14</v>
      </c>
      <c r="K8" s="23">
        <f>SUM(K6:K7)</f>
        <v>10</v>
      </c>
      <c r="L8" s="23">
        <f>SUM(L6:L7)</f>
        <v>924</v>
      </c>
      <c r="M8" s="23">
        <f aca="true" t="shared" si="4" ref="M8:M32">SUM(K8:L8)</f>
        <v>934</v>
      </c>
      <c r="N8" s="23">
        <f>SUM(N6:N7)</f>
        <v>21</v>
      </c>
      <c r="O8" s="23">
        <f>SUM(O6:O7)</f>
        <v>24</v>
      </c>
      <c r="P8" s="23">
        <f aca="true" t="shared" si="5" ref="P8:P32">SUM(N8:O8)</f>
        <v>45</v>
      </c>
      <c r="Q8" s="23">
        <f t="shared" si="1"/>
        <v>1415</v>
      </c>
      <c r="R8" s="23">
        <f>SUM(R6:R7)</f>
        <v>29</v>
      </c>
      <c r="S8" s="23">
        <f t="shared" si="2"/>
        <v>1444</v>
      </c>
      <c r="T8" s="23">
        <v>671</v>
      </c>
      <c r="U8" s="23">
        <f>SUM(S8:T8)</f>
        <v>2115</v>
      </c>
    </row>
    <row r="9" spans="2:21" s="2" customFormat="1" ht="12" customHeight="1">
      <c r="B9" s="42" t="s">
        <v>67</v>
      </c>
      <c r="C9" s="17" t="s">
        <v>28</v>
      </c>
      <c r="D9" s="23">
        <v>184</v>
      </c>
      <c r="E9" s="23">
        <v>826</v>
      </c>
      <c r="F9" s="23" t="s">
        <v>143</v>
      </c>
      <c r="G9" s="23">
        <f t="shared" si="0"/>
        <v>1010</v>
      </c>
      <c r="H9" s="23">
        <v>6</v>
      </c>
      <c r="I9" s="23">
        <v>40</v>
      </c>
      <c r="J9" s="23">
        <f t="shared" si="3"/>
        <v>46</v>
      </c>
      <c r="K9" s="23">
        <v>42</v>
      </c>
      <c r="L9" s="23">
        <v>1720</v>
      </c>
      <c r="M9" s="23">
        <f t="shared" si="4"/>
        <v>1762</v>
      </c>
      <c r="N9" s="23">
        <v>56</v>
      </c>
      <c r="O9" s="23">
        <v>104</v>
      </c>
      <c r="P9" s="23">
        <f t="shared" si="5"/>
        <v>160</v>
      </c>
      <c r="Q9" s="23">
        <f t="shared" si="1"/>
        <v>2978</v>
      </c>
      <c r="R9" s="23">
        <v>43</v>
      </c>
      <c r="S9" s="23">
        <f t="shared" si="2"/>
        <v>3021</v>
      </c>
      <c r="T9" s="23" t="s">
        <v>144</v>
      </c>
      <c r="U9" s="23" t="s">
        <v>144</v>
      </c>
    </row>
    <row r="10" spans="2:21" s="2" customFormat="1" ht="12" customHeight="1">
      <c r="B10" s="48"/>
      <c r="C10" s="18" t="s">
        <v>30</v>
      </c>
      <c r="D10" s="23">
        <v>8</v>
      </c>
      <c r="E10" s="23" t="s">
        <v>143</v>
      </c>
      <c r="F10" s="23" t="s">
        <v>143</v>
      </c>
      <c r="G10" s="23">
        <f t="shared" si="0"/>
        <v>8</v>
      </c>
      <c r="H10" s="23" t="s">
        <v>143</v>
      </c>
      <c r="I10" s="23" t="s">
        <v>143</v>
      </c>
      <c r="J10" s="23" t="s">
        <v>146</v>
      </c>
      <c r="K10" s="23" t="s">
        <v>143</v>
      </c>
      <c r="L10" s="23">
        <v>16</v>
      </c>
      <c r="M10" s="23">
        <f t="shared" si="4"/>
        <v>16</v>
      </c>
      <c r="N10" s="23">
        <v>1</v>
      </c>
      <c r="O10" s="23" t="s">
        <v>143</v>
      </c>
      <c r="P10" s="23">
        <f t="shared" si="5"/>
        <v>1</v>
      </c>
      <c r="Q10" s="23">
        <f t="shared" si="1"/>
        <v>25</v>
      </c>
      <c r="R10" s="23" t="s">
        <v>143</v>
      </c>
      <c r="S10" s="23">
        <f t="shared" si="2"/>
        <v>25</v>
      </c>
      <c r="T10" s="23" t="s">
        <v>144</v>
      </c>
      <c r="U10" s="23" t="s">
        <v>144</v>
      </c>
    </row>
    <row r="11" spans="2:21" s="2" customFormat="1" ht="12" customHeight="1">
      <c r="B11" s="49"/>
      <c r="C11" s="18" t="s">
        <v>32</v>
      </c>
      <c r="D11" s="23">
        <f>SUM(D9:D10)</f>
        <v>192</v>
      </c>
      <c r="E11" s="23">
        <f>SUM(E9:E10)</f>
        <v>826</v>
      </c>
      <c r="F11" s="23" t="s">
        <v>146</v>
      </c>
      <c r="G11" s="23">
        <f t="shared" si="0"/>
        <v>1018</v>
      </c>
      <c r="H11" s="23">
        <f>SUM(H9:H10)</f>
        <v>6</v>
      </c>
      <c r="I11" s="23">
        <f>SUM(I9:I10)</f>
        <v>40</v>
      </c>
      <c r="J11" s="23">
        <f t="shared" si="3"/>
        <v>46</v>
      </c>
      <c r="K11" s="23">
        <f>SUM(K9:K10)</f>
        <v>42</v>
      </c>
      <c r="L11" s="23">
        <f>SUM(L9:L10)</f>
        <v>1736</v>
      </c>
      <c r="M11" s="23">
        <f t="shared" si="4"/>
        <v>1778</v>
      </c>
      <c r="N11" s="23">
        <f>SUM(N9:N10)</f>
        <v>57</v>
      </c>
      <c r="O11" s="23">
        <f>SUM(O9:O10)</f>
        <v>104</v>
      </c>
      <c r="P11" s="23">
        <f t="shared" si="5"/>
        <v>161</v>
      </c>
      <c r="Q11" s="23">
        <f t="shared" si="1"/>
        <v>3003</v>
      </c>
      <c r="R11" s="23">
        <f>SUM(R9:R10)</f>
        <v>43</v>
      </c>
      <c r="S11" s="23">
        <f t="shared" si="2"/>
        <v>3046</v>
      </c>
      <c r="T11" s="23">
        <v>989</v>
      </c>
      <c r="U11" s="23">
        <f>SUM(S11:T11)</f>
        <v>4035</v>
      </c>
    </row>
    <row r="12" spans="2:21" s="2" customFormat="1" ht="12" customHeight="1">
      <c r="B12" s="42" t="s">
        <v>68</v>
      </c>
      <c r="C12" s="17" t="s">
        <v>28</v>
      </c>
      <c r="D12" s="23">
        <v>171</v>
      </c>
      <c r="E12" s="23">
        <v>871</v>
      </c>
      <c r="F12" s="23" t="s">
        <v>143</v>
      </c>
      <c r="G12" s="23">
        <f t="shared" si="0"/>
        <v>1042</v>
      </c>
      <c r="H12" s="23">
        <v>7</v>
      </c>
      <c r="I12" s="23">
        <v>125</v>
      </c>
      <c r="J12" s="23">
        <f t="shared" si="3"/>
        <v>132</v>
      </c>
      <c r="K12" s="23">
        <v>29</v>
      </c>
      <c r="L12" s="23">
        <v>1746</v>
      </c>
      <c r="M12" s="23">
        <f t="shared" si="4"/>
        <v>1775</v>
      </c>
      <c r="N12" s="23">
        <v>61</v>
      </c>
      <c r="O12" s="23">
        <v>86</v>
      </c>
      <c r="P12" s="23">
        <f t="shared" si="5"/>
        <v>147</v>
      </c>
      <c r="Q12" s="23">
        <f t="shared" si="1"/>
        <v>3096</v>
      </c>
      <c r="R12" s="23">
        <v>59</v>
      </c>
      <c r="S12" s="23">
        <f t="shared" si="2"/>
        <v>3155</v>
      </c>
      <c r="T12" s="23" t="s">
        <v>144</v>
      </c>
      <c r="U12" s="23" t="s">
        <v>144</v>
      </c>
    </row>
    <row r="13" spans="2:21" s="2" customFormat="1" ht="12" customHeight="1">
      <c r="B13" s="48"/>
      <c r="C13" s="18" t="s">
        <v>30</v>
      </c>
      <c r="D13" s="23">
        <v>40</v>
      </c>
      <c r="E13" s="23">
        <v>2</v>
      </c>
      <c r="F13" s="23">
        <v>6</v>
      </c>
      <c r="G13" s="23">
        <f t="shared" si="0"/>
        <v>48</v>
      </c>
      <c r="H13" s="23" t="s">
        <v>143</v>
      </c>
      <c r="I13" s="23" t="s">
        <v>143</v>
      </c>
      <c r="J13" s="23" t="s">
        <v>146</v>
      </c>
      <c r="K13" s="23" t="s">
        <v>143</v>
      </c>
      <c r="L13" s="23">
        <v>17</v>
      </c>
      <c r="M13" s="23">
        <f t="shared" si="4"/>
        <v>17</v>
      </c>
      <c r="N13" s="23">
        <v>8</v>
      </c>
      <c r="O13" s="23" t="s">
        <v>143</v>
      </c>
      <c r="P13" s="23">
        <f t="shared" si="5"/>
        <v>8</v>
      </c>
      <c r="Q13" s="23">
        <f t="shared" si="1"/>
        <v>73</v>
      </c>
      <c r="R13" s="23" t="s">
        <v>143</v>
      </c>
      <c r="S13" s="23">
        <f t="shared" si="2"/>
        <v>73</v>
      </c>
      <c r="T13" s="23" t="s">
        <v>144</v>
      </c>
      <c r="U13" s="23" t="s">
        <v>144</v>
      </c>
    </row>
    <row r="14" spans="2:21" s="2" customFormat="1" ht="12" customHeight="1">
      <c r="B14" s="49"/>
      <c r="C14" s="18" t="s">
        <v>32</v>
      </c>
      <c r="D14" s="23">
        <f>SUM(D12:D13)</f>
        <v>211</v>
      </c>
      <c r="E14" s="23">
        <f>SUM(E12:E13)</f>
        <v>873</v>
      </c>
      <c r="F14" s="23">
        <f>SUM(F12:F13)</f>
        <v>6</v>
      </c>
      <c r="G14" s="23">
        <f t="shared" si="0"/>
        <v>1090</v>
      </c>
      <c r="H14" s="23">
        <f>SUM(H12:H13)</f>
        <v>7</v>
      </c>
      <c r="I14" s="23">
        <f>SUM(I12:I13)</f>
        <v>125</v>
      </c>
      <c r="J14" s="23">
        <f t="shared" si="3"/>
        <v>132</v>
      </c>
      <c r="K14" s="23">
        <f>SUM(K12:K13)</f>
        <v>29</v>
      </c>
      <c r="L14" s="23">
        <f>SUM(L12:L13)</f>
        <v>1763</v>
      </c>
      <c r="M14" s="23">
        <f t="shared" si="4"/>
        <v>1792</v>
      </c>
      <c r="N14" s="23">
        <f>SUM(N12:N13)</f>
        <v>69</v>
      </c>
      <c r="O14" s="23">
        <f>SUM(O12:O13)</f>
        <v>86</v>
      </c>
      <c r="P14" s="23">
        <f t="shared" si="5"/>
        <v>155</v>
      </c>
      <c r="Q14" s="23">
        <f t="shared" si="1"/>
        <v>3169</v>
      </c>
      <c r="R14" s="23">
        <f>SUM(R12:R13)</f>
        <v>59</v>
      </c>
      <c r="S14" s="23">
        <f t="shared" si="2"/>
        <v>3228</v>
      </c>
      <c r="T14" s="23">
        <v>1019</v>
      </c>
      <c r="U14" s="23">
        <f>SUM(S14:T14)</f>
        <v>4247</v>
      </c>
    </row>
    <row r="15" spans="2:21" s="6" customFormat="1" ht="12" customHeight="1">
      <c r="B15" s="42" t="s">
        <v>69</v>
      </c>
      <c r="C15" s="17" t="s">
        <v>28</v>
      </c>
      <c r="D15" s="23">
        <v>34</v>
      </c>
      <c r="E15" s="23">
        <v>353</v>
      </c>
      <c r="F15" s="23" t="s">
        <v>143</v>
      </c>
      <c r="G15" s="23">
        <f t="shared" si="0"/>
        <v>387</v>
      </c>
      <c r="H15" s="23">
        <v>3</v>
      </c>
      <c r="I15" s="23">
        <v>7</v>
      </c>
      <c r="J15" s="23">
        <f t="shared" si="3"/>
        <v>10</v>
      </c>
      <c r="K15" s="23">
        <v>8</v>
      </c>
      <c r="L15" s="23">
        <v>963</v>
      </c>
      <c r="M15" s="23">
        <f t="shared" si="4"/>
        <v>971</v>
      </c>
      <c r="N15" s="23">
        <v>18</v>
      </c>
      <c r="O15" s="23">
        <v>18</v>
      </c>
      <c r="P15" s="23">
        <f t="shared" si="5"/>
        <v>36</v>
      </c>
      <c r="Q15" s="23">
        <f t="shared" si="1"/>
        <v>1404</v>
      </c>
      <c r="R15" s="23">
        <v>19</v>
      </c>
      <c r="S15" s="23">
        <f t="shared" si="2"/>
        <v>1423</v>
      </c>
      <c r="T15" s="23" t="s">
        <v>144</v>
      </c>
      <c r="U15" s="23" t="s">
        <v>144</v>
      </c>
    </row>
    <row r="16" spans="2:21" s="2" customFormat="1" ht="12" customHeight="1">
      <c r="B16" s="43"/>
      <c r="C16" s="18" t="s">
        <v>30</v>
      </c>
      <c r="D16" s="23">
        <v>13</v>
      </c>
      <c r="E16" s="23">
        <v>1</v>
      </c>
      <c r="F16" s="23" t="s">
        <v>143</v>
      </c>
      <c r="G16" s="23">
        <f t="shared" si="0"/>
        <v>14</v>
      </c>
      <c r="H16" s="23" t="s">
        <v>143</v>
      </c>
      <c r="I16" s="23" t="s">
        <v>143</v>
      </c>
      <c r="J16" s="23" t="s">
        <v>146</v>
      </c>
      <c r="K16" s="23" t="s">
        <v>143</v>
      </c>
      <c r="L16" s="23" t="s">
        <v>143</v>
      </c>
      <c r="M16" s="23" t="s">
        <v>146</v>
      </c>
      <c r="N16" s="23" t="s">
        <v>143</v>
      </c>
      <c r="O16" s="23" t="s">
        <v>143</v>
      </c>
      <c r="P16" s="23" t="s">
        <v>146</v>
      </c>
      <c r="Q16" s="23">
        <f t="shared" si="1"/>
        <v>14</v>
      </c>
      <c r="R16" s="23" t="s">
        <v>143</v>
      </c>
      <c r="S16" s="23">
        <f t="shared" si="2"/>
        <v>14</v>
      </c>
      <c r="T16" s="23" t="s">
        <v>144</v>
      </c>
      <c r="U16" s="23" t="s">
        <v>144</v>
      </c>
    </row>
    <row r="17" spans="2:21" s="2" customFormat="1" ht="12" customHeight="1">
      <c r="B17" s="44"/>
      <c r="C17" s="18" t="s">
        <v>32</v>
      </c>
      <c r="D17" s="23">
        <f>SUM(D15:D16)</f>
        <v>47</v>
      </c>
      <c r="E17" s="23">
        <f>SUM(E15:E16)</f>
        <v>354</v>
      </c>
      <c r="F17" s="23" t="s">
        <v>146</v>
      </c>
      <c r="G17" s="23">
        <f t="shared" si="0"/>
        <v>401</v>
      </c>
      <c r="H17" s="23">
        <f>SUM(H15:H16)</f>
        <v>3</v>
      </c>
      <c r="I17" s="23">
        <f>SUM(I15:I16)</f>
        <v>7</v>
      </c>
      <c r="J17" s="23">
        <f t="shared" si="3"/>
        <v>10</v>
      </c>
      <c r="K17" s="23">
        <f>SUM(K15:K16)</f>
        <v>8</v>
      </c>
      <c r="L17" s="23">
        <f>SUM(L15:L16)</f>
        <v>963</v>
      </c>
      <c r="M17" s="23">
        <f t="shared" si="4"/>
        <v>971</v>
      </c>
      <c r="N17" s="23">
        <f>SUM(N15:N16)</f>
        <v>18</v>
      </c>
      <c r="O17" s="23">
        <f>SUM(O15:O16)</f>
        <v>18</v>
      </c>
      <c r="P17" s="23">
        <f t="shared" si="5"/>
        <v>36</v>
      </c>
      <c r="Q17" s="23">
        <f t="shared" si="1"/>
        <v>1418</v>
      </c>
      <c r="R17" s="23">
        <f>SUM(R15:R16)</f>
        <v>19</v>
      </c>
      <c r="S17" s="23">
        <f t="shared" si="2"/>
        <v>1437</v>
      </c>
      <c r="T17" s="23">
        <v>911</v>
      </c>
      <c r="U17" s="23">
        <f>SUM(S17:T17)</f>
        <v>2348</v>
      </c>
    </row>
    <row r="18" spans="2:21" s="6" customFormat="1" ht="12" customHeight="1">
      <c r="B18" s="42" t="s">
        <v>70</v>
      </c>
      <c r="C18" s="17" t="s">
        <v>28</v>
      </c>
      <c r="D18" s="23">
        <v>97</v>
      </c>
      <c r="E18" s="23">
        <v>597</v>
      </c>
      <c r="F18" s="23">
        <v>1</v>
      </c>
      <c r="G18" s="23">
        <f t="shared" si="0"/>
        <v>695</v>
      </c>
      <c r="H18" s="23" t="s">
        <v>143</v>
      </c>
      <c r="I18" s="23">
        <v>9</v>
      </c>
      <c r="J18" s="23">
        <f t="shared" si="3"/>
        <v>9</v>
      </c>
      <c r="K18" s="23">
        <v>32</v>
      </c>
      <c r="L18" s="23">
        <v>2619</v>
      </c>
      <c r="M18" s="23">
        <f t="shared" si="4"/>
        <v>2651</v>
      </c>
      <c r="N18" s="23">
        <v>48</v>
      </c>
      <c r="O18" s="23">
        <v>29</v>
      </c>
      <c r="P18" s="23">
        <f t="shared" si="5"/>
        <v>77</v>
      </c>
      <c r="Q18" s="23">
        <f t="shared" si="1"/>
        <v>3432</v>
      </c>
      <c r="R18" s="23">
        <v>101</v>
      </c>
      <c r="S18" s="23">
        <f t="shared" si="2"/>
        <v>3533</v>
      </c>
      <c r="T18" s="23" t="s">
        <v>144</v>
      </c>
      <c r="U18" s="23" t="s">
        <v>144</v>
      </c>
    </row>
    <row r="19" spans="2:21" s="2" customFormat="1" ht="12" customHeight="1">
      <c r="B19" s="43"/>
      <c r="C19" s="18" t="s">
        <v>30</v>
      </c>
      <c r="D19" s="23">
        <v>10</v>
      </c>
      <c r="E19" s="23" t="s">
        <v>143</v>
      </c>
      <c r="F19" s="23" t="s">
        <v>143</v>
      </c>
      <c r="G19" s="23">
        <f t="shared" si="0"/>
        <v>10</v>
      </c>
      <c r="H19" s="23" t="s">
        <v>143</v>
      </c>
      <c r="I19" s="23" t="s">
        <v>143</v>
      </c>
      <c r="J19" s="23" t="s">
        <v>146</v>
      </c>
      <c r="K19" s="23" t="s">
        <v>143</v>
      </c>
      <c r="L19" s="23">
        <v>11</v>
      </c>
      <c r="M19" s="23">
        <f t="shared" si="4"/>
        <v>11</v>
      </c>
      <c r="N19" s="23" t="s">
        <v>143</v>
      </c>
      <c r="O19" s="23" t="s">
        <v>143</v>
      </c>
      <c r="P19" s="23" t="s">
        <v>146</v>
      </c>
      <c r="Q19" s="23">
        <f t="shared" si="1"/>
        <v>21</v>
      </c>
      <c r="R19" s="23" t="s">
        <v>143</v>
      </c>
      <c r="S19" s="23">
        <f t="shared" si="2"/>
        <v>21</v>
      </c>
      <c r="T19" s="23" t="s">
        <v>144</v>
      </c>
      <c r="U19" s="23" t="s">
        <v>144</v>
      </c>
    </row>
    <row r="20" spans="2:21" s="2" customFormat="1" ht="12" customHeight="1">
      <c r="B20" s="44"/>
      <c r="C20" s="18" t="s">
        <v>32</v>
      </c>
      <c r="D20" s="23">
        <f>SUM(D18:D19)</f>
        <v>107</v>
      </c>
      <c r="E20" s="23">
        <f>SUM(E18:E19)</f>
        <v>597</v>
      </c>
      <c r="F20" s="23">
        <f>SUM(F18:F19)</f>
        <v>1</v>
      </c>
      <c r="G20" s="23">
        <f t="shared" si="0"/>
        <v>705</v>
      </c>
      <c r="H20" s="23" t="s">
        <v>158</v>
      </c>
      <c r="I20" s="23">
        <f>SUM(I18:I19)</f>
        <v>9</v>
      </c>
      <c r="J20" s="23">
        <f t="shared" si="3"/>
        <v>9</v>
      </c>
      <c r="K20" s="23">
        <f>SUM(K18:K19)</f>
        <v>32</v>
      </c>
      <c r="L20" s="23">
        <f>SUM(L18:L19)</f>
        <v>2630</v>
      </c>
      <c r="M20" s="23">
        <f t="shared" si="4"/>
        <v>2662</v>
      </c>
      <c r="N20" s="23">
        <f>SUM(N18:N19)</f>
        <v>48</v>
      </c>
      <c r="O20" s="23">
        <f>SUM(O18:O19)</f>
        <v>29</v>
      </c>
      <c r="P20" s="23">
        <f t="shared" si="5"/>
        <v>77</v>
      </c>
      <c r="Q20" s="23">
        <f t="shared" si="1"/>
        <v>3453</v>
      </c>
      <c r="R20" s="23">
        <f>SUM(R18:R19)</f>
        <v>101</v>
      </c>
      <c r="S20" s="23">
        <f t="shared" si="2"/>
        <v>3554</v>
      </c>
      <c r="T20" s="23">
        <v>2118</v>
      </c>
      <c r="U20" s="23">
        <f>SUM(S20:T20)</f>
        <v>5672</v>
      </c>
    </row>
    <row r="21" spans="2:21" s="6" customFormat="1" ht="12" customHeight="1">
      <c r="B21" s="42" t="s">
        <v>71</v>
      </c>
      <c r="C21" s="17" t="s">
        <v>28</v>
      </c>
      <c r="D21" s="23">
        <v>70</v>
      </c>
      <c r="E21" s="23">
        <v>474</v>
      </c>
      <c r="F21" s="23" t="s">
        <v>143</v>
      </c>
      <c r="G21" s="23">
        <f t="shared" si="0"/>
        <v>544</v>
      </c>
      <c r="H21" s="23">
        <v>10</v>
      </c>
      <c r="I21" s="23">
        <v>37</v>
      </c>
      <c r="J21" s="23">
        <f t="shared" si="3"/>
        <v>47</v>
      </c>
      <c r="K21" s="23">
        <v>38</v>
      </c>
      <c r="L21" s="23">
        <v>2022</v>
      </c>
      <c r="M21" s="23">
        <f t="shared" si="4"/>
        <v>2060</v>
      </c>
      <c r="N21" s="23">
        <v>52</v>
      </c>
      <c r="O21" s="23">
        <v>33</v>
      </c>
      <c r="P21" s="23">
        <f t="shared" si="5"/>
        <v>85</v>
      </c>
      <c r="Q21" s="23">
        <f t="shared" si="1"/>
        <v>2736</v>
      </c>
      <c r="R21" s="23">
        <v>85</v>
      </c>
      <c r="S21" s="23">
        <f t="shared" si="2"/>
        <v>2821</v>
      </c>
      <c r="T21" s="23" t="s">
        <v>144</v>
      </c>
      <c r="U21" s="23" t="s">
        <v>144</v>
      </c>
    </row>
    <row r="22" spans="2:21" s="2" customFormat="1" ht="12" customHeight="1">
      <c r="B22" s="43"/>
      <c r="C22" s="18" t="s">
        <v>30</v>
      </c>
      <c r="D22" s="23" t="s">
        <v>146</v>
      </c>
      <c r="E22" s="23">
        <v>1</v>
      </c>
      <c r="F22" s="23" t="s">
        <v>143</v>
      </c>
      <c r="G22" s="23">
        <f t="shared" si="0"/>
        <v>1</v>
      </c>
      <c r="H22" s="23" t="s">
        <v>143</v>
      </c>
      <c r="I22" s="23">
        <v>11</v>
      </c>
      <c r="J22" s="23">
        <f t="shared" si="3"/>
        <v>11</v>
      </c>
      <c r="K22" s="23" t="s">
        <v>143</v>
      </c>
      <c r="L22" s="23">
        <v>58</v>
      </c>
      <c r="M22" s="23">
        <f t="shared" si="4"/>
        <v>58</v>
      </c>
      <c r="N22" s="23">
        <v>1</v>
      </c>
      <c r="O22" s="23" t="s">
        <v>143</v>
      </c>
      <c r="P22" s="23">
        <f t="shared" si="5"/>
        <v>1</v>
      </c>
      <c r="Q22" s="23">
        <f t="shared" si="1"/>
        <v>71</v>
      </c>
      <c r="R22" s="23" t="s">
        <v>143</v>
      </c>
      <c r="S22" s="23">
        <f t="shared" si="2"/>
        <v>71</v>
      </c>
      <c r="T22" s="23" t="s">
        <v>144</v>
      </c>
      <c r="U22" s="23" t="s">
        <v>144</v>
      </c>
    </row>
    <row r="23" spans="2:21" s="2" customFormat="1" ht="12" customHeight="1">
      <c r="B23" s="44"/>
      <c r="C23" s="18" t="s">
        <v>32</v>
      </c>
      <c r="D23" s="23">
        <f>SUM(D21:D22)</f>
        <v>70</v>
      </c>
      <c r="E23" s="23">
        <f>SUM(E21:E22)</f>
        <v>475</v>
      </c>
      <c r="F23" s="23" t="s">
        <v>146</v>
      </c>
      <c r="G23" s="23">
        <f t="shared" si="0"/>
        <v>545</v>
      </c>
      <c r="H23" s="23">
        <f>SUM(H21:H22)</f>
        <v>10</v>
      </c>
      <c r="I23" s="23">
        <f>SUM(I21:I22)</f>
        <v>48</v>
      </c>
      <c r="J23" s="23">
        <f t="shared" si="3"/>
        <v>58</v>
      </c>
      <c r="K23" s="23">
        <f>SUM(K21:K22)</f>
        <v>38</v>
      </c>
      <c r="L23" s="23">
        <f>SUM(L21:L22)</f>
        <v>2080</v>
      </c>
      <c r="M23" s="23">
        <f t="shared" si="4"/>
        <v>2118</v>
      </c>
      <c r="N23" s="23">
        <f>SUM(N21:N22)</f>
        <v>53</v>
      </c>
      <c r="O23" s="23">
        <f>SUM(O21:O22)</f>
        <v>33</v>
      </c>
      <c r="P23" s="23">
        <f t="shared" si="5"/>
        <v>86</v>
      </c>
      <c r="Q23" s="23">
        <f t="shared" si="1"/>
        <v>2807</v>
      </c>
      <c r="R23" s="23">
        <f>SUM(R21:R22)</f>
        <v>85</v>
      </c>
      <c r="S23" s="23">
        <f t="shared" si="2"/>
        <v>2892</v>
      </c>
      <c r="T23" s="23">
        <v>1011</v>
      </c>
      <c r="U23" s="23">
        <f>SUM(S23:T23)</f>
        <v>3903</v>
      </c>
    </row>
    <row r="24" spans="2:21" s="6" customFormat="1" ht="12" customHeight="1">
      <c r="B24" s="42" t="s">
        <v>72</v>
      </c>
      <c r="C24" s="17" t="s">
        <v>28</v>
      </c>
      <c r="D24" s="23">
        <v>131</v>
      </c>
      <c r="E24" s="23">
        <v>691</v>
      </c>
      <c r="F24" s="23" t="s">
        <v>146</v>
      </c>
      <c r="G24" s="23">
        <f t="shared" si="0"/>
        <v>822</v>
      </c>
      <c r="H24" s="23">
        <v>9</v>
      </c>
      <c r="I24" s="23">
        <v>71</v>
      </c>
      <c r="J24" s="23">
        <f t="shared" si="3"/>
        <v>80</v>
      </c>
      <c r="K24" s="23">
        <v>46</v>
      </c>
      <c r="L24" s="23">
        <v>2404</v>
      </c>
      <c r="M24" s="23">
        <f t="shared" si="4"/>
        <v>2450</v>
      </c>
      <c r="N24" s="23">
        <v>64</v>
      </c>
      <c r="O24" s="23">
        <v>47</v>
      </c>
      <c r="P24" s="23">
        <f t="shared" si="5"/>
        <v>111</v>
      </c>
      <c r="Q24" s="23">
        <f t="shared" si="1"/>
        <v>3463</v>
      </c>
      <c r="R24" s="23">
        <v>76</v>
      </c>
      <c r="S24" s="23">
        <f t="shared" si="2"/>
        <v>3539</v>
      </c>
      <c r="T24" s="23" t="s">
        <v>144</v>
      </c>
      <c r="U24" s="23" t="s">
        <v>144</v>
      </c>
    </row>
    <row r="25" spans="2:21" s="2" customFormat="1" ht="12" customHeight="1">
      <c r="B25" s="43"/>
      <c r="C25" s="18" t="s">
        <v>30</v>
      </c>
      <c r="D25" s="23" t="s">
        <v>143</v>
      </c>
      <c r="E25" s="23" t="s">
        <v>143</v>
      </c>
      <c r="F25" s="23" t="s">
        <v>143</v>
      </c>
      <c r="G25" s="23" t="s">
        <v>146</v>
      </c>
      <c r="H25" s="23" t="s">
        <v>143</v>
      </c>
      <c r="I25" s="23" t="s">
        <v>143</v>
      </c>
      <c r="J25" s="23" t="s">
        <v>146</v>
      </c>
      <c r="K25" s="23" t="s">
        <v>143</v>
      </c>
      <c r="L25" s="23">
        <v>17</v>
      </c>
      <c r="M25" s="23">
        <f t="shared" si="4"/>
        <v>17</v>
      </c>
      <c r="N25" s="23" t="s">
        <v>143</v>
      </c>
      <c r="O25" s="23" t="s">
        <v>143</v>
      </c>
      <c r="P25" s="23" t="s">
        <v>146</v>
      </c>
      <c r="Q25" s="23">
        <f t="shared" si="1"/>
        <v>17</v>
      </c>
      <c r="R25" s="23" t="s">
        <v>143</v>
      </c>
      <c r="S25" s="23">
        <f t="shared" si="2"/>
        <v>17</v>
      </c>
      <c r="T25" s="23" t="s">
        <v>144</v>
      </c>
      <c r="U25" s="23" t="s">
        <v>144</v>
      </c>
    </row>
    <row r="26" spans="2:21" s="2" customFormat="1" ht="12" customHeight="1">
      <c r="B26" s="44"/>
      <c r="C26" s="18" t="s">
        <v>32</v>
      </c>
      <c r="D26" s="23">
        <f>SUM(D24:D25)</f>
        <v>131</v>
      </c>
      <c r="E26" s="23">
        <f>SUM(E24:E25)</f>
        <v>691</v>
      </c>
      <c r="F26" s="23" t="s">
        <v>146</v>
      </c>
      <c r="G26" s="23">
        <f t="shared" si="0"/>
        <v>822</v>
      </c>
      <c r="H26" s="23">
        <f>SUM(H24:H25)</f>
        <v>9</v>
      </c>
      <c r="I26" s="23">
        <f>SUM(I24:I25)</f>
        <v>71</v>
      </c>
      <c r="J26" s="23">
        <f t="shared" si="3"/>
        <v>80</v>
      </c>
      <c r="K26" s="23">
        <f>SUM(K24:K25)</f>
        <v>46</v>
      </c>
      <c r="L26" s="23">
        <f>SUM(L24:L25)</f>
        <v>2421</v>
      </c>
      <c r="M26" s="23">
        <f t="shared" si="4"/>
        <v>2467</v>
      </c>
      <c r="N26" s="23">
        <f>SUM(N24:N25)</f>
        <v>64</v>
      </c>
      <c r="O26" s="23">
        <f>SUM(O24:O25)</f>
        <v>47</v>
      </c>
      <c r="P26" s="23">
        <f t="shared" si="5"/>
        <v>111</v>
      </c>
      <c r="Q26" s="23">
        <f t="shared" si="1"/>
        <v>3480</v>
      </c>
      <c r="R26" s="23">
        <f>SUM(R24:R25)</f>
        <v>76</v>
      </c>
      <c r="S26" s="23">
        <f t="shared" si="2"/>
        <v>3556</v>
      </c>
      <c r="T26" s="23">
        <v>1554</v>
      </c>
      <c r="U26" s="23">
        <f>SUM(S26:T26)</f>
        <v>5110</v>
      </c>
    </row>
    <row r="27" spans="2:21" s="6" customFormat="1" ht="12" customHeight="1">
      <c r="B27" s="42" t="s">
        <v>73</v>
      </c>
      <c r="C27" s="17" t="s">
        <v>28</v>
      </c>
      <c r="D27" s="23">
        <v>161</v>
      </c>
      <c r="E27" s="23">
        <v>1434</v>
      </c>
      <c r="F27" s="23" t="s">
        <v>143</v>
      </c>
      <c r="G27" s="23">
        <f t="shared" si="0"/>
        <v>1595</v>
      </c>
      <c r="H27" s="23">
        <v>4</v>
      </c>
      <c r="I27" s="23">
        <v>6</v>
      </c>
      <c r="J27" s="23">
        <f t="shared" si="3"/>
        <v>10</v>
      </c>
      <c r="K27" s="23">
        <v>16</v>
      </c>
      <c r="L27" s="23">
        <v>2136</v>
      </c>
      <c r="M27" s="23">
        <f t="shared" si="4"/>
        <v>2152</v>
      </c>
      <c r="N27" s="23">
        <v>39</v>
      </c>
      <c r="O27" s="23">
        <v>221</v>
      </c>
      <c r="P27" s="23">
        <f t="shared" si="5"/>
        <v>260</v>
      </c>
      <c r="Q27" s="23">
        <f t="shared" si="1"/>
        <v>4017</v>
      </c>
      <c r="R27" s="23">
        <v>89</v>
      </c>
      <c r="S27" s="23">
        <f t="shared" si="2"/>
        <v>4106</v>
      </c>
      <c r="T27" s="23" t="s">
        <v>144</v>
      </c>
      <c r="U27" s="23" t="s">
        <v>144</v>
      </c>
    </row>
    <row r="28" spans="2:21" s="2" customFormat="1" ht="12" customHeight="1">
      <c r="B28" s="43"/>
      <c r="C28" s="18" t="s">
        <v>30</v>
      </c>
      <c r="D28" s="23">
        <v>40</v>
      </c>
      <c r="E28" s="23">
        <v>9</v>
      </c>
      <c r="F28" s="23">
        <v>1</v>
      </c>
      <c r="G28" s="23">
        <f t="shared" si="0"/>
        <v>50</v>
      </c>
      <c r="H28" s="23" t="s">
        <v>143</v>
      </c>
      <c r="I28" s="23" t="s">
        <v>143</v>
      </c>
      <c r="J28" s="23" t="s">
        <v>146</v>
      </c>
      <c r="K28" s="23" t="s">
        <v>143</v>
      </c>
      <c r="L28" s="23" t="s">
        <v>143</v>
      </c>
      <c r="M28" s="23" t="s">
        <v>146</v>
      </c>
      <c r="N28" s="23" t="s">
        <v>143</v>
      </c>
      <c r="O28" s="23" t="s">
        <v>143</v>
      </c>
      <c r="P28" s="23" t="s">
        <v>146</v>
      </c>
      <c r="Q28" s="23">
        <f t="shared" si="1"/>
        <v>50</v>
      </c>
      <c r="R28" s="23" t="s">
        <v>143</v>
      </c>
      <c r="S28" s="23">
        <f t="shared" si="2"/>
        <v>50</v>
      </c>
      <c r="T28" s="23" t="s">
        <v>144</v>
      </c>
      <c r="U28" s="23" t="s">
        <v>144</v>
      </c>
    </row>
    <row r="29" spans="2:21" s="2" customFormat="1" ht="12" customHeight="1">
      <c r="B29" s="44"/>
      <c r="C29" s="18" t="s">
        <v>32</v>
      </c>
      <c r="D29" s="23">
        <f>SUM(D27:D28)</f>
        <v>201</v>
      </c>
      <c r="E29" s="23">
        <f>SUM(E27:E28)</f>
        <v>1443</v>
      </c>
      <c r="F29" s="23">
        <f>SUM(F27:F28)</f>
        <v>1</v>
      </c>
      <c r="G29" s="23">
        <f t="shared" si="0"/>
        <v>1645</v>
      </c>
      <c r="H29" s="23">
        <f>SUM(H27:H28)</f>
        <v>4</v>
      </c>
      <c r="I29" s="23">
        <f>SUM(I27:I28)</f>
        <v>6</v>
      </c>
      <c r="J29" s="23">
        <f t="shared" si="3"/>
        <v>10</v>
      </c>
      <c r="K29" s="23">
        <f>SUM(K27:K28)</f>
        <v>16</v>
      </c>
      <c r="L29" s="23">
        <f>SUM(L27:L28)</f>
        <v>2136</v>
      </c>
      <c r="M29" s="23">
        <f t="shared" si="4"/>
        <v>2152</v>
      </c>
      <c r="N29" s="23">
        <f>SUM(N27:N28)</f>
        <v>39</v>
      </c>
      <c r="O29" s="23">
        <f>SUM(O27:O28)</f>
        <v>221</v>
      </c>
      <c r="P29" s="23">
        <f t="shared" si="5"/>
        <v>260</v>
      </c>
      <c r="Q29" s="23">
        <f t="shared" si="1"/>
        <v>4067</v>
      </c>
      <c r="R29" s="23">
        <f>SUM(R27:R28)</f>
        <v>89</v>
      </c>
      <c r="S29" s="23">
        <f t="shared" si="2"/>
        <v>4156</v>
      </c>
      <c r="T29" s="23">
        <v>1606</v>
      </c>
      <c r="U29" s="23">
        <f>SUM(S29:T29)</f>
        <v>5762</v>
      </c>
    </row>
    <row r="30" spans="2:21" s="2" customFormat="1" ht="12" customHeight="1">
      <c r="B30" s="42" t="s">
        <v>97</v>
      </c>
      <c r="C30" s="17" t="s">
        <v>28</v>
      </c>
      <c r="D30" s="23">
        <v>1</v>
      </c>
      <c r="E30" s="23">
        <v>4</v>
      </c>
      <c r="F30" s="23" t="s">
        <v>143</v>
      </c>
      <c r="G30" s="23">
        <f t="shared" si="0"/>
        <v>5</v>
      </c>
      <c r="H30" s="23" t="s">
        <v>143</v>
      </c>
      <c r="I30" s="23">
        <v>1</v>
      </c>
      <c r="J30" s="23">
        <f t="shared" si="3"/>
        <v>1</v>
      </c>
      <c r="K30" s="23" t="s">
        <v>143</v>
      </c>
      <c r="L30" s="23">
        <v>3</v>
      </c>
      <c r="M30" s="23">
        <f t="shared" si="4"/>
        <v>3</v>
      </c>
      <c r="N30" s="23">
        <v>2</v>
      </c>
      <c r="O30" s="23">
        <v>1</v>
      </c>
      <c r="P30" s="23">
        <f t="shared" si="5"/>
        <v>3</v>
      </c>
      <c r="Q30" s="23">
        <f t="shared" si="1"/>
        <v>12</v>
      </c>
      <c r="R30" s="23" t="s">
        <v>143</v>
      </c>
      <c r="S30" s="23">
        <f t="shared" si="2"/>
        <v>12</v>
      </c>
      <c r="T30" s="23" t="s">
        <v>144</v>
      </c>
      <c r="U30" s="23" t="s">
        <v>144</v>
      </c>
    </row>
    <row r="31" spans="2:21" s="2" customFormat="1" ht="12" customHeight="1">
      <c r="B31" s="43"/>
      <c r="C31" s="18" t="s">
        <v>30</v>
      </c>
      <c r="D31" s="23" t="s">
        <v>143</v>
      </c>
      <c r="E31" s="23" t="s">
        <v>143</v>
      </c>
      <c r="F31" s="23" t="s">
        <v>143</v>
      </c>
      <c r="G31" s="23" t="s">
        <v>146</v>
      </c>
      <c r="H31" s="23" t="s">
        <v>143</v>
      </c>
      <c r="I31" s="23" t="s">
        <v>143</v>
      </c>
      <c r="J31" s="23" t="s">
        <v>146</v>
      </c>
      <c r="K31" s="23" t="s">
        <v>143</v>
      </c>
      <c r="L31" s="23" t="s">
        <v>143</v>
      </c>
      <c r="M31" s="23" t="s">
        <v>146</v>
      </c>
      <c r="N31" s="23" t="s">
        <v>143</v>
      </c>
      <c r="O31" s="23" t="s">
        <v>143</v>
      </c>
      <c r="P31" s="23" t="s">
        <v>146</v>
      </c>
      <c r="Q31" s="23" t="s">
        <v>146</v>
      </c>
      <c r="R31" s="23" t="s">
        <v>143</v>
      </c>
      <c r="S31" s="23" t="s">
        <v>146</v>
      </c>
      <c r="T31" s="23" t="s">
        <v>144</v>
      </c>
      <c r="U31" s="23" t="s">
        <v>144</v>
      </c>
    </row>
    <row r="32" spans="2:21" s="2" customFormat="1" ht="12" customHeight="1">
      <c r="B32" s="44"/>
      <c r="C32" s="18" t="s">
        <v>32</v>
      </c>
      <c r="D32" s="23">
        <f>SUM(D30:D31)</f>
        <v>1</v>
      </c>
      <c r="E32" s="23">
        <f>SUM(E30:E31)</f>
        <v>4</v>
      </c>
      <c r="F32" s="23" t="s">
        <v>146</v>
      </c>
      <c r="G32" s="23">
        <f t="shared" si="0"/>
        <v>5</v>
      </c>
      <c r="H32" s="23" t="s">
        <v>159</v>
      </c>
      <c r="I32" s="23">
        <f>SUM(I30:I31)</f>
        <v>1</v>
      </c>
      <c r="J32" s="23">
        <f t="shared" si="3"/>
        <v>1</v>
      </c>
      <c r="K32" s="23" t="s">
        <v>160</v>
      </c>
      <c r="L32" s="23">
        <f>SUM(L30:L31)</f>
        <v>3</v>
      </c>
      <c r="M32" s="23">
        <f t="shared" si="4"/>
        <v>3</v>
      </c>
      <c r="N32" s="23">
        <f>SUM(N30:N31)</f>
        <v>2</v>
      </c>
      <c r="O32" s="23">
        <f>SUM(O30:O31)</f>
        <v>1</v>
      </c>
      <c r="P32" s="23">
        <f t="shared" si="5"/>
        <v>3</v>
      </c>
      <c r="Q32" s="23">
        <f t="shared" si="1"/>
        <v>12</v>
      </c>
      <c r="R32" s="23" t="s">
        <v>143</v>
      </c>
      <c r="S32" s="23">
        <f t="shared" si="2"/>
        <v>12</v>
      </c>
      <c r="T32" s="23" t="s">
        <v>144</v>
      </c>
      <c r="U32" s="23">
        <f>SUM(S32:T32)</f>
        <v>12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/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33:B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2000-08-17T02:55:27Z</cp:lastPrinted>
  <dcterms:created xsi:type="dcterms:W3CDTF">1999-06-28T05:42:21Z</dcterms:created>
  <dcterms:modified xsi:type="dcterms:W3CDTF">2002-03-27T01:01:34Z</dcterms:modified>
  <cp:category/>
  <cp:version/>
  <cp:contentType/>
  <cp:contentStatus/>
</cp:coreProperties>
</file>