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95_市町村・産業大分類別事業所数および従業者数" sheetId="1" r:id="rId1"/>
    <sheet name="市町村・産業大分類別事業所数および従業者数 (続）" sheetId="2" r:id="rId2"/>
  </sheets>
  <definedNames>
    <definedName name="_xlnm.Print_Area" localSheetId="0">'95_市町村・産業大分類別事業所数および従業者数'!$A$1:$AB$49</definedName>
    <definedName name="_xlnm.Print_Area" localSheetId="1">'市町村・産業大分類別事業所数および従業者数 (続）'!$A$1:$AB$54</definedName>
    <definedName name="_xlnm.Print_Titles" localSheetId="0">'95_市町村・産業大分類別事業所数および従業者数'!$3:$7</definedName>
    <definedName name="_xlnm.Print_Titles" localSheetId="1">'市町村・産業大分類別事業所数および従業者数 (続）'!$3:$7</definedName>
  </definedNames>
  <calcPr fullCalcOnLoad="1"/>
</workbook>
</file>

<file path=xl/sharedStrings.xml><?xml version="1.0" encoding="utf-8"?>
<sst xmlns="http://schemas.openxmlformats.org/spreadsheetml/2006/main" count="332" uniqueCount="114">
  <si>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</si>
  <si>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</si>
  <si>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</si>
  <si>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</si>
  <si>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</si>
  <si>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</si>
  <si>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</si>
  <si>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</si>
  <si>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</si>
  <si>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</si>
  <si>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</si>
  <si>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</si>
  <si>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</si>
  <si>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</si>
  <si>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</si>
  <si>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</si>
  <si>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</si>
  <si>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</si>
  <si>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</si>
  <si>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</si>
  <si>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</si>
  <si>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</si>
  <si>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</si>
  <si>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</si>
  <si>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</si>
  <si>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</si>
  <si>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</si>
  <si>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</si>
  <si>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</si>
  <si>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</si>
  <si>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</si>
  <si>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</si>
  <si>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</si>
  <si>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</si>
  <si>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</si>
  <si>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</si>
  <si>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</si>
  <si>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</si>
  <si>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</si>
  <si>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</si>
  <si>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</si>
  <si>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</si>
  <si>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</si>
  <si>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</si>
  <si>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</si>
  <si>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</si>
  <si>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</si>
  <si>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</si>
  <si>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</si>
  <si>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</si>
  <si>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</si>
  <si>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</si>
  <si>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</si>
  <si>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</si>
  <si>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</si>
  <si>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</si>
  <si>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</si>
  <si>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</si>
  <si>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</si>
  <si>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</si>
  <si>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</si>
  <si>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</si>
  <si>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</si>
  <si>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</si>
  <si>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</si>
  <si>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</si>
  <si>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</si>
  <si>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</si>
  <si>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</si>
  <si>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</si>
  <si>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</si>
  <si>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</si>
  <si>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</si>
  <si>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</si>
  <si>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</si>
  <si>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</si>
  <si>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</si>
  <si>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</si>
  <si>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</si>
  <si>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</si>
  <si>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</si>
  <si>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</si>
  <si>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</si>
  <si>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鉱業</t>
  </si>
  <si>
    <t>事業所数</t>
  </si>
  <si>
    <t>従業者数</t>
  </si>
  <si>
    <t>建設業</t>
  </si>
  <si>
    <t>製造業</t>
  </si>
  <si>
    <t>サービス業</t>
  </si>
  <si>
    <t>郡部総数</t>
  </si>
  <si>
    <t>明和村</t>
  </si>
  <si>
    <t>総数</t>
  </si>
  <si>
    <t>農林水産業</t>
  </si>
  <si>
    <t>卸売・小売業</t>
  </si>
  <si>
    <t>金融・保険業</t>
  </si>
  <si>
    <t>不動産業</t>
  </si>
  <si>
    <t>運輸・通信業</t>
  </si>
  <si>
    <t>電気・ガス・水道・
熱供給業</t>
  </si>
  <si>
    <t>公務</t>
  </si>
  <si>
    <t>　</t>
  </si>
  <si>
    <t>　</t>
  </si>
  <si>
    <t>市  町  村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</si>
  <si>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</si>
  <si>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</si>
  <si>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</si>
  <si>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</si>
  <si>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</si>
  <si>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</si>
  <si>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</si>
  <si>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95．市町村・産業大分類別事業所数および従業者数（民・国・公共企業体および地方公共団体）（昭和50年5月15日）</t>
  </si>
  <si>
    <t>資料：県統計課「昭和50年事業所統計調査報告」</t>
  </si>
  <si>
    <t>－</t>
  </si>
  <si>
    <t>市町村・産業大分類別事業所数および従業者数（民・国・公共企業体および地方公共団体）（昭和50年5月15日）（続）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</si>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</sst>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&quot;\&quot;#,##0_);[Red]\(&quot;\&quot;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125" style="1" bestFit="1" customWidth="1"/>
    <col min="6" max="6" width="9.75390625" style="1" customWidth="1"/>
    <col min="7" max="7" width="9.125" style="1" bestFit="1" customWidth="1"/>
    <col min="8" max="8" width="9.625" style="1" customWidth="1"/>
    <col min="9" max="9" width="9.125" style="1" bestFit="1" customWidth="1"/>
    <col min="10" max="11" width="10.875" style="1" bestFit="1" customWidth="1"/>
    <col min="12" max="13" width="12.125" style="1" bestFit="1" customWidth="1"/>
    <col min="14" max="14" width="9.75390625" style="1" customWidth="1"/>
    <col min="15" max="15" width="12.125" style="1" bestFit="1" customWidth="1"/>
    <col min="16" max="16" width="13.375" style="1" bestFit="1" customWidth="1"/>
    <col min="17" max="17" width="9.125" style="1" bestFit="1" customWidth="1"/>
    <col min="18" max="18" width="12.125" style="1" bestFit="1" customWidth="1"/>
    <col min="19" max="21" width="10.875" style="1" bestFit="1" customWidth="1"/>
    <col min="22" max="22" width="12.125" style="1" bestFit="1" customWidth="1"/>
    <col min="23" max="23" width="9.125" style="1" bestFit="1" customWidth="1"/>
    <col min="24" max="24" width="10.875" style="1" bestFit="1" customWidth="1"/>
    <col min="25" max="25" width="12.125" style="1" bestFit="1" customWidth="1"/>
    <col min="26" max="26" width="9.75390625" style="1" customWidth="1"/>
    <col min="27" max="27" width="9.125" style="1" bestFit="1" customWidth="1"/>
    <col min="28" max="28" width="12.125" style="1" bestFit="1" customWidth="1"/>
    <col min="29" max="16384" width="9.00390625" style="1" customWidth="1"/>
  </cols>
  <sheetData>
    <row r="1" spans="1:2" ht="14.25" customHeight="1">
      <c r="A1" s="1" t="s">
        <v>99</v>
      </c>
      <c r="B1" s="10" t="s">
        <v>109</v>
      </c>
    </row>
    <row r="2" ht="12" customHeight="1">
      <c r="B2" s="10"/>
    </row>
    <row r="3" spans="2:28" ht="12" customHeight="1">
      <c r="B3" s="25" t="s">
        <v>81</v>
      </c>
      <c r="C3" s="26"/>
      <c r="D3" s="27"/>
      <c r="E3" s="14" t="s">
        <v>82</v>
      </c>
      <c r="F3" s="19"/>
      <c r="G3" s="14" t="s">
        <v>92</v>
      </c>
      <c r="H3" s="19"/>
      <c r="I3" s="21" t="s">
        <v>83</v>
      </c>
      <c r="J3" s="21"/>
      <c r="K3" s="21" t="s">
        <v>86</v>
      </c>
      <c r="L3" s="21"/>
      <c r="M3" s="21" t="s">
        <v>87</v>
      </c>
      <c r="N3" s="21"/>
      <c r="O3" s="14" t="s">
        <v>93</v>
      </c>
      <c r="P3" s="19"/>
      <c r="Q3" s="21" t="s">
        <v>94</v>
      </c>
      <c r="R3" s="21"/>
      <c r="S3" s="14" t="s">
        <v>95</v>
      </c>
      <c r="T3" s="19"/>
      <c r="U3" s="21" t="s">
        <v>96</v>
      </c>
      <c r="V3" s="21"/>
      <c r="W3" s="21" t="s">
        <v>97</v>
      </c>
      <c r="X3" s="21"/>
      <c r="Y3" s="21" t="s">
        <v>88</v>
      </c>
      <c r="Z3" s="21"/>
      <c r="AA3" s="14" t="s">
        <v>98</v>
      </c>
      <c r="AB3" s="15"/>
    </row>
    <row r="4" spans="2:28" ht="12" customHeight="1">
      <c r="B4" s="28"/>
      <c r="C4" s="29"/>
      <c r="D4" s="30"/>
      <c r="E4" s="16"/>
      <c r="F4" s="20"/>
      <c r="G4" s="16"/>
      <c r="H4" s="20"/>
      <c r="I4" s="21"/>
      <c r="J4" s="21"/>
      <c r="K4" s="21"/>
      <c r="L4" s="21"/>
      <c r="M4" s="21"/>
      <c r="N4" s="21"/>
      <c r="O4" s="16"/>
      <c r="P4" s="20"/>
      <c r="Q4" s="21"/>
      <c r="R4" s="21"/>
      <c r="S4" s="16"/>
      <c r="T4" s="20"/>
      <c r="U4" s="21"/>
      <c r="V4" s="21"/>
      <c r="W4" s="21"/>
      <c r="X4" s="21"/>
      <c r="Y4" s="21"/>
      <c r="Z4" s="21"/>
      <c r="AA4" s="16"/>
      <c r="AB4" s="17"/>
    </row>
    <row r="5" spans="2:28" ht="12" customHeight="1">
      <c r="B5" s="31"/>
      <c r="C5" s="32"/>
      <c r="D5" s="33"/>
      <c r="E5" s="12" t="s">
        <v>84</v>
      </c>
      <c r="F5" s="12" t="s">
        <v>85</v>
      </c>
      <c r="G5" s="12" t="s">
        <v>84</v>
      </c>
      <c r="H5" s="12" t="s">
        <v>85</v>
      </c>
      <c r="I5" s="12" t="s">
        <v>84</v>
      </c>
      <c r="J5" s="12" t="s">
        <v>85</v>
      </c>
      <c r="K5" s="12" t="s">
        <v>84</v>
      </c>
      <c r="L5" s="12" t="s">
        <v>85</v>
      </c>
      <c r="M5" s="12" t="s">
        <v>84</v>
      </c>
      <c r="N5" s="12" t="s">
        <v>85</v>
      </c>
      <c r="O5" s="12" t="s">
        <v>84</v>
      </c>
      <c r="P5" s="12" t="s">
        <v>85</v>
      </c>
      <c r="Q5" s="12" t="s">
        <v>84</v>
      </c>
      <c r="R5" s="12" t="s">
        <v>85</v>
      </c>
      <c r="S5" s="12" t="s">
        <v>84</v>
      </c>
      <c r="T5" s="12" t="s">
        <v>85</v>
      </c>
      <c r="U5" s="12" t="s">
        <v>84</v>
      </c>
      <c r="V5" s="12" t="s">
        <v>85</v>
      </c>
      <c r="W5" s="12" t="s">
        <v>84</v>
      </c>
      <c r="X5" s="12" t="s">
        <v>85</v>
      </c>
      <c r="Y5" s="12" t="s">
        <v>84</v>
      </c>
      <c r="Z5" s="12" t="s">
        <v>85</v>
      </c>
      <c r="AA5" s="12" t="s">
        <v>84</v>
      </c>
      <c r="AB5" s="12" t="s">
        <v>85</v>
      </c>
    </row>
    <row r="6" spans="2:28" ht="12" customHeight="1">
      <c r="B6" s="34"/>
      <c r="C6" s="35"/>
      <c r="D6" s="3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ht="12" customHeight="1">
      <c r="B7" s="3"/>
      <c r="C7" s="6"/>
      <c r="D7" s="4"/>
      <c r="E7" s="2"/>
      <c r="F7" s="2" t="s">
        <v>68</v>
      </c>
      <c r="G7" s="2"/>
      <c r="H7" s="2" t="s">
        <v>68</v>
      </c>
      <c r="I7" s="2"/>
      <c r="J7" s="2" t="s">
        <v>68</v>
      </c>
      <c r="K7" s="2"/>
      <c r="L7" s="2" t="s">
        <v>68</v>
      </c>
      <c r="M7" s="2"/>
      <c r="N7" s="2" t="s">
        <v>68</v>
      </c>
      <c r="O7" s="2"/>
      <c r="P7" s="2" t="s">
        <v>68</v>
      </c>
      <c r="Q7" s="2"/>
      <c r="R7" s="2" t="s">
        <v>68</v>
      </c>
      <c r="S7" s="2"/>
      <c r="T7" s="2" t="s">
        <v>68</v>
      </c>
      <c r="U7" s="2"/>
      <c r="V7" s="2" t="s">
        <v>68</v>
      </c>
      <c r="W7" s="2"/>
      <c r="X7" s="2" t="s">
        <v>68</v>
      </c>
      <c r="Y7" s="2"/>
      <c r="Z7" s="2" t="s">
        <v>68</v>
      </c>
      <c r="AA7" s="2"/>
      <c r="AB7" s="2" t="s">
        <v>68</v>
      </c>
    </row>
    <row r="8" spans="2:28" ht="12" customHeight="1">
      <c r="B8" s="18" t="s">
        <v>91</v>
      </c>
      <c r="C8" s="18"/>
      <c r="D8" s="18"/>
      <c r="E8" s="8">
        <v>93057</v>
      </c>
      <c r="F8" s="8">
        <v>675510</v>
      </c>
      <c r="G8" s="8">
        <v>367</v>
      </c>
      <c r="H8" s="8">
        <v>4061</v>
      </c>
      <c r="I8" s="8">
        <v>148</v>
      </c>
      <c r="J8" s="8">
        <v>2019</v>
      </c>
      <c r="K8" s="8">
        <v>8518</v>
      </c>
      <c r="L8" s="8">
        <v>66129</v>
      </c>
      <c r="M8" s="8">
        <v>17657</v>
      </c>
      <c r="N8" s="8">
        <v>234410</v>
      </c>
      <c r="O8" s="8">
        <v>41695</v>
      </c>
      <c r="P8" s="8">
        <v>167172</v>
      </c>
      <c r="Q8" s="8">
        <v>874</v>
      </c>
      <c r="R8" s="8">
        <v>19044</v>
      </c>
      <c r="S8" s="8">
        <v>2182</v>
      </c>
      <c r="T8" s="8">
        <v>4561</v>
      </c>
      <c r="U8" s="8">
        <v>1552</v>
      </c>
      <c r="V8" s="8">
        <v>35833</v>
      </c>
      <c r="W8" s="8">
        <v>204</v>
      </c>
      <c r="X8" s="8">
        <v>4020</v>
      </c>
      <c r="Y8" s="8">
        <v>19151</v>
      </c>
      <c r="Z8" s="8">
        <v>115767</v>
      </c>
      <c r="AA8" s="8">
        <v>709</v>
      </c>
      <c r="AB8" s="8">
        <v>22494</v>
      </c>
    </row>
    <row r="9" spans="2:28" ht="12" customHeight="1">
      <c r="B9" s="18" t="s">
        <v>69</v>
      </c>
      <c r="C9" s="18"/>
      <c r="D9" s="18"/>
      <c r="E9" s="8">
        <v>64513</v>
      </c>
      <c r="F9" s="8">
        <v>491924</v>
      </c>
      <c r="G9" s="8">
        <v>137</v>
      </c>
      <c r="H9" s="8">
        <v>1635</v>
      </c>
      <c r="I9" s="8">
        <v>43</v>
      </c>
      <c r="J9" s="8">
        <v>768</v>
      </c>
      <c r="K9" s="8">
        <v>5237</v>
      </c>
      <c r="L9" s="8">
        <v>43410</v>
      </c>
      <c r="M9" s="8">
        <v>13091</v>
      </c>
      <c r="N9" s="8">
        <v>172037</v>
      </c>
      <c r="O9" s="8">
        <v>29338</v>
      </c>
      <c r="P9" s="8">
        <v>131880</v>
      </c>
      <c r="Q9" s="8">
        <v>719</v>
      </c>
      <c r="R9" s="8">
        <v>16415</v>
      </c>
      <c r="S9" s="8">
        <v>1838</v>
      </c>
      <c r="T9" s="8">
        <v>3780</v>
      </c>
      <c r="U9" s="8">
        <v>971</v>
      </c>
      <c r="V9" s="8">
        <v>28063</v>
      </c>
      <c r="W9" s="8">
        <v>109</v>
      </c>
      <c r="X9" s="8">
        <v>3216</v>
      </c>
      <c r="Y9" s="8">
        <v>12683</v>
      </c>
      <c r="Z9" s="8">
        <v>76388</v>
      </c>
      <c r="AA9" s="8">
        <v>347</v>
      </c>
      <c r="AB9" s="8">
        <v>14332</v>
      </c>
    </row>
    <row r="10" spans="2:28" ht="12" customHeight="1">
      <c r="B10" s="18" t="s">
        <v>89</v>
      </c>
      <c r="C10" s="18"/>
      <c r="D10" s="18"/>
      <c r="E10" s="8">
        <v>28544</v>
      </c>
      <c r="F10" s="8">
        <v>183586</v>
      </c>
      <c r="G10" s="8">
        <v>230</v>
      </c>
      <c r="H10" s="8">
        <v>2426</v>
      </c>
      <c r="I10" s="8">
        <v>105</v>
      </c>
      <c r="J10" s="8">
        <v>1251</v>
      </c>
      <c r="K10" s="8">
        <v>3281</v>
      </c>
      <c r="L10" s="8">
        <v>22719</v>
      </c>
      <c r="M10" s="8">
        <v>4566</v>
      </c>
      <c r="N10" s="8">
        <v>62373</v>
      </c>
      <c r="O10" s="8">
        <v>12357</v>
      </c>
      <c r="P10" s="8">
        <v>35292</v>
      </c>
      <c r="Q10" s="8">
        <v>155</v>
      </c>
      <c r="R10" s="8">
        <v>2629</v>
      </c>
      <c r="S10" s="8">
        <v>344</v>
      </c>
      <c r="T10" s="8">
        <v>781</v>
      </c>
      <c r="U10" s="8">
        <v>581</v>
      </c>
      <c r="V10" s="8">
        <v>7770</v>
      </c>
      <c r="W10" s="8">
        <v>95</v>
      </c>
      <c r="X10" s="8">
        <v>804</v>
      </c>
      <c r="Y10" s="8">
        <v>6468</v>
      </c>
      <c r="Z10" s="8">
        <v>39379</v>
      </c>
      <c r="AA10" s="8">
        <v>362</v>
      </c>
      <c r="AB10" s="8">
        <v>8162</v>
      </c>
    </row>
    <row r="11" spans="2:28" ht="12" customHeight="1">
      <c r="B11" s="3"/>
      <c r="C11" s="22" t="s">
        <v>0</v>
      </c>
      <c r="D11" s="23"/>
      <c r="E11" s="7">
        <v>14656</v>
      </c>
      <c r="F11" s="7">
        <v>121587</v>
      </c>
      <c r="G11" s="7">
        <v>48</v>
      </c>
      <c r="H11" s="7">
        <v>1023</v>
      </c>
      <c r="I11" s="7">
        <v>5</v>
      </c>
      <c r="J11" s="7">
        <v>101</v>
      </c>
      <c r="K11" s="7">
        <v>1296</v>
      </c>
      <c r="L11" s="7">
        <v>12925</v>
      </c>
      <c r="M11" s="7">
        <v>1933</v>
      </c>
      <c r="N11" s="7">
        <v>29662</v>
      </c>
      <c r="O11" s="7">
        <v>6978</v>
      </c>
      <c r="P11" s="7">
        <v>35302</v>
      </c>
      <c r="Q11" s="7">
        <v>206</v>
      </c>
      <c r="R11" s="7">
        <v>6726</v>
      </c>
      <c r="S11" s="7">
        <v>698</v>
      </c>
      <c r="T11" s="7">
        <v>1447</v>
      </c>
      <c r="U11" s="7">
        <v>199</v>
      </c>
      <c r="V11" s="7">
        <v>5668</v>
      </c>
      <c r="W11" s="7">
        <v>23</v>
      </c>
      <c r="X11" s="7">
        <v>950</v>
      </c>
      <c r="Y11" s="7">
        <v>3201</v>
      </c>
      <c r="Z11" s="7">
        <v>22177</v>
      </c>
      <c r="AA11" s="7">
        <v>69</v>
      </c>
      <c r="AB11" s="7">
        <v>5606</v>
      </c>
    </row>
    <row r="12" spans="2:28" ht="12" customHeight="1">
      <c r="B12" s="3"/>
      <c r="C12" s="22" t="s">
        <v>1</v>
      </c>
      <c r="D12" s="23"/>
      <c r="E12" s="7">
        <v>12300</v>
      </c>
      <c r="F12" s="7">
        <v>103103</v>
      </c>
      <c r="G12" s="7">
        <v>15</v>
      </c>
      <c r="H12" s="7">
        <v>144</v>
      </c>
      <c r="I12" s="7">
        <v>3</v>
      </c>
      <c r="J12" s="7">
        <v>52</v>
      </c>
      <c r="K12" s="7">
        <v>1002</v>
      </c>
      <c r="L12" s="7">
        <v>9143</v>
      </c>
      <c r="M12" s="7">
        <v>1654</v>
      </c>
      <c r="N12" s="7">
        <v>29012</v>
      </c>
      <c r="O12" s="7">
        <v>6145</v>
      </c>
      <c r="P12" s="7">
        <v>32038</v>
      </c>
      <c r="Q12" s="7">
        <v>167</v>
      </c>
      <c r="R12" s="7">
        <v>3486</v>
      </c>
      <c r="S12" s="7">
        <v>336</v>
      </c>
      <c r="T12" s="7">
        <v>859</v>
      </c>
      <c r="U12" s="7">
        <v>239</v>
      </c>
      <c r="V12" s="7">
        <v>10667</v>
      </c>
      <c r="W12" s="7">
        <v>18</v>
      </c>
      <c r="X12" s="7">
        <v>471</v>
      </c>
      <c r="Y12" s="7">
        <v>2682</v>
      </c>
      <c r="Z12" s="7">
        <v>15183</v>
      </c>
      <c r="AA12" s="7">
        <v>39</v>
      </c>
      <c r="AB12" s="7">
        <v>2048</v>
      </c>
    </row>
    <row r="13" spans="2:28" ht="12" customHeight="1">
      <c r="B13" s="3"/>
      <c r="C13" s="22" t="s">
        <v>2</v>
      </c>
      <c r="D13" s="23"/>
      <c r="E13" s="7">
        <v>9780</v>
      </c>
      <c r="F13" s="7">
        <v>61075</v>
      </c>
      <c r="G13" s="7">
        <v>7</v>
      </c>
      <c r="H13" s="7">
        <v>28</v>
      </c>
      <c r="I13" s="7">
        <v>5</v>
      </c>
      <c r="J13" s="7">
        <v>46</v>
      </c>
      <c r="K13" s="7">
        <v>598</v>
      </c>
      <c r="L13" s="7">
        <v>3769</v>
      </c>
      <c r="M13" s="7">
        <v>3864</v>
      </c>
      <c r="N13" s="7">
        <v>29254</v>
      </c>
      <c r="O13" s="7">
        <v>3519</v>
      </c>
      <c r="P13" s="7">
        <v>14157</v>
      </c>
      <c r="Q13" s="7">
        <v>66</v>
      </c>
      <c r="R13" s="7">
        <v>1240</v>
      </c>
      <c r="S13" s="7">
        <v>81</v>
      </c>
      <c r="T13" s="7">
        <v>166</v>
      </c>
      <c r="U13" s="7">
        <v>91</v>
      </c>
      <c r="V13" s="7">
        <v>2241</v>
      </c>
      <c r="W13" s="7">
        <v>8</v>
      </c>
      <c r="X13" s="7">
        <v>301</v>
      </c>
      <c r="Y13" s="7">
        <v>1507</v>
      </c>
      <c r="Z13" s="7">
        <v>8634</v>
      </c>
      <c r="AA13" s="7">
        <v>34</v>
      </c>
      <c r="AB13" s="7">
        <v>1239</v>
      </c>
    </row>
    <row r="14" spans="2:28" ht="12" customHeight="1">
      <c r="B14" s="3"/>
      <c r="C14" s="22" t="s">
        <v>66</v>
      </c>
      <c r="D14" s="23"/>
      <c r="E14" s="7">
        <v>6066</v>
      </c>
      <c r="F14" s="7">
        <v>44300</v>
      </c>
      <c r="G14" s="7">
        <v>14</v>
      </c>
      <c r="H14" s="7">
        <v>117</v>
      </c>
      <c r="I14" s="7">
        <v>2</v>
      </c>
      <c r="J14" s="7">
        <v>15</v>
      </c>
      <c r="K14" s="7">
        <v>452</v>
      </c>
      <c r="L14" s="7">
        <v>2849</v>
      </c>
      <c r="M14" s="7">
        <v>1601</v>
      </c>
      <c r="N14" s="7">
        <v>20994</v>
      </c>
      <c r="O14" s="7">
        <v>2618</v>
      </c>
      <c r="P14" s="7">
        <v>10840</v>
      </c>
      <c r="Q14" s="7">
        <v>53</v>
      </c>
      <c r="R14" s="7">
        <v>912</v>
      </c>
      <c r="S14" s="7">
        <v>199</v>
      </c>
      <c r="T14" s="7">
        <v>495</v>
      </c>
      <c r="U14" s="7">
        <v>93</v>
      </c>
      <c r="V14" s="7">
        <v>1517</v>
      </c>
      <c r="W14" s="7">
        <v>10</v>
      </c>
      <c r="X14" s="7">
        <v>229</v>
      </c>
      <c r="Y14" s="7">
        <v>996</v>
      </c>
      <c r="Z14" s="7">
        <v>5435</v>
      </c>
      <c r="AA14" s="7">
        <v>28</v>
      </c>
      <c r="AB14" s="7">
        <v>897</v>
      </c>
    </row>
    <row r="15" spans="2:28" ht="12" customHeight="1">
      <c r="B15" s="3"/>
      <c r="C15" s="22" t="s">
        <v>3</v>
      </c>
      <c r="D15" s="23"/>
      <c r="E15" s="7">
        <v>5823</v>
      </c>
      <c r="F15" s="7">
        <v>48173</v>
      </c>
      <c r="G15" s="7">
        <v>6</v>
      </c>
      <c r="H15" s="7">
        <v>35</v>
      </c>
      <c r="I15" s="7">
        <v>1</v>
      </c>
      <c r="J15" s="7">
        <v>2</v>
      </c>
      <c r="K15" s="7">
        <v>458</v>
      </c>
      <c r="L15" s="7">
        <v>3689</v>
      </c>
      <c r="M15" s="7">
        <v>1453</v>
      </c>
      <c r="N15" s="7">
        <v>21785</v>
      </c>
      <c r="O15" s="7">
        <v>2542</v>
      </c>
      <c r="P15" s="7">
        <v>11531</v>
      </c>
      <c r="Q15" s="7">
        <v>68</v>
      </c>
      <c r="R15" s="7">
        <v>1109</v>
      </c>
      <c r="S15" s="7">
        <v>129</v>
      </c>
      <c r="T15" s="7">
        <v>234</v>
      </c>
      <c r="U15" s="7">
        <v>82</v>
      </c>
      <c r="V15" s="7">
        <v>1789</v>
      </c>
      <c r="W15" s="7">
        <v>9</v>
      </c>
      <c r="X15" s="7">
        <v>277</v>
      </c>
      <c r="Y15" s="7">
        <v>1042</v>
      </c>
      <c r="Z15" s="7">
        <v>6730</v>
      </c>
      <c r="AA15" s="7">
        <v>33</v>
      </c>
      <c r="AB15" s="7">
        <v>992</v>
      </c>
    </row>
    <row r="16" spans="2:28" ht="12" customHeight="1">
      <c r="B16" s="3"/>
      <c r="C16" s="22" t="s">
        <v>4</v>
      </c>
      <c r="D16" s="23"/>
      <c r="E16" s="7">
        <v>2715</v>
      </c>
      <c r="F16" s="7">
        <v>17705</v>
      </c>
      <c r="G16" s="7">
        <v>16</v>
      </c>
      <c r="H16" s="7">
        <v>147</v>
      </c>
      <c r="I16" s="7">
        <v>4</v>
      </c>
      <c r="J16" s="7">
        <v>42</v>
      </c>
      <c r="K16" s="7">
        <v>258</v>
      </c>
      <c r="L16" s="7">
        <v>1892</v>
      </c>
      <c r="M16" s="7">
        <v>298</v>
      </c>
      <c r="N16" s="7">
        <v>4470</v>
      </c>
      <c r="O16" s="7">
        <v>1391</v>
      </c>
      <c r="P16" s="7">
        <v>5228</v>
      </c>
      <c r="Q16" s="7">
        <v>26</v>
      </c>
      <c r="R16" s="7">
        <v>591</v>
      </c>
      <c r="S16" s="7">
        <v>61</v>
      </c>
      <c r="T16" s="7">
        <v>94</v>
      </c>
      <c r="U16" s="7">
        <v>49</v>
      </c>
      <c r="V16" s="7">
        <v>1162</v>
      </c>
      <c r="W16" s="7">
        <v>12</v>
      </c>
      <c r="X16" s="7">
        <v>214</v>
      </c>
      <c r="Y16" s="7">
        <v>569</v>
      </c>
      <c r="Z16" s="7">
        <v>3226</v>
      </c>
      <c r="AA16" s="7">
        <v>31</v>
      </c>
      <c r="AB16" s="7">
        <v>639</v>
      </c>
    </row>
    <row r="17" spans="2:28" ht="12" customHeight="1">
      <c r="B17" s="3"/>
      <c r="C17" s="22" t="s">
        <v>5</v>
      </c>
      <c r="D17" s="23"/>
      <c r="E17" s="7">
        <v>3968</v>
      </c>
      <c r="F17" s="7">
        <v>26137</v>
      </c>
      <c r="G17" s="7">
        <v>9</v>
      </c>
      <c r="H17" s="7">
        <v>42</v>
      </c>
      <c r="I17" s="7" t="s">
        <v>111</v>
      </c>
      <c r="J17" s="7" t="s">
        <v>111</v>
      </c>
      <c r="K17" s="7">
        <v>342</v>
      </c>
      <c r="L17" s="7">
        <v>1921</v>
      </c>
      <c r="M17" s="7">
        <v>860</v>
      </c>
      <c r="N17" s="7">
        <v>10774</v>
      </c>
      <c r="O17" s="7">
        <v>1806</v>
      </c>
      <c r="P17" s="7">
        <v>6749</v>
      </c>
      <c r="Q17" s="7">
        <v>37</v>
      </c>
      <c r="R17" s="7">
        <v>631</v>
      </c>
      <c r="S17" s="7">
        <v>79</v>
      </c>
      <c r="T17" s="7">
        <v>111</v>
      </c>
      <c r="U17" s="7">
        <v>68</v>
      </c>
      <c r="V17" s="7">
        <v>1452</v>
      </c>
      <c r="W17" s="7">
        <v>5</v>
      </c>
      <c r="X17" s="7">
        <v>197</v>
      </c>
      <c r="Y17" s="7">
        <v>741</v>
      </c>
      <c r="Z17" s="7">
        <v>3607</v>
      </c>
      <c r="AA17" s="7">
        <v>21</v>
      </c>
      <c r="AB17" s="7">
        <v>653</v>
      </c>
    </row>
    <row r="18" spans="2:28" ht="12" customHeight="1">
      <c r="B18" s="3"/>
      <c r="C18" s="22" t="s">
        <v>6</v>
      </c>
      <c r="D18" s="23"/>
      <c r="E18" s="7">
        <v>2626</v>
      </c>
      <c r="F18" s="7">
        <v>21469</v>
      </c>
      <c r="G18" s="7">
        <v>2</v>
      </c>
      <c r="H18" s="7">
        <v>3</v>
      </c>
      <c r="I18" s="7">
        <v>10</v>
      </c>
      <c r="J18" s="7">
        <v>135</v>
      </c>
      <c r="K18" s="7">
        <v>269</v>
      </c>
      <c r="L18" s="7">
        <v>2974</v>
      </c>
      <c r="M18" s="7">
        <v>235</v>
      </c>
      <c r="N18" s="7">
        <v>6061</v>
      </c>
      <c r="O18" s="7">
        <v>1321</v>
      </c>
      <c r="P18" s="7">
        <v>5361</v>
      </c>
      <c r="Q18" s="7">
        <v>31</v>
      </c>
      <c r="R18" s="7">
        <v>604</v>
      </c>
      <c r="S18" s="7">
        <v>128</v>
      </c>
      <c r="T18" s="7">
        <v>177</v>
      </c>
      <c r="U18" s="7">
        <v>47</v>
      </c>
      <c r="V18" s="7">
        <v>1653</v>
      </c>
      <c r="W18" s="7">
        <v>11</v>
      </c>
      <c r="X18" s="7">
        <v>225</v>
      </c>
      <c r="Y18" s="7">
        <v>555</v>
      </c>
      <c r="Z18" s="7">
        <v>3708</v>
      </c>
      <c r="AA18" s="7">
        <v>17</v>
      </c>
      <c r="AB18" s="7">
        <v>568</v>
      </c>
    </row>
    <row r="19" spans="2:28" ht="12" customHeight="1">
      <c r="B19" s="3"/>
      <c r="C19" s="22" t="s">
        <v>7</v>
      </c>
      <c r="D19" s="23"/>
      <c r="E19" s="7">
        <v>2231</v>
      </c>
      <c r="F19" s="7">
        <v>17502</v>
      </c>
      <c r="G19" s="7">
        <v>6</v>
      </c>
      <c r="H19" s="7">
        <v>32</v>
      </c>
      <c r="I19" s="7">
        <v>8</v>
      </c>
      <c r="J19" s="7">
        <v>137</v>
      </c>
      <c r="K19" s="7">
        <v>198</v>
      </c>
      <c r="L19" s="7">
        <v>1794</v>
      </c>
      <c r="M19" s="7">
        <v>359</v>
      </c>
      <c r="N19" s="7">
        <v>7121</v>
      </c>
      <c r="O19" s="7">
        <v>1059</v>
      </c>
      <c r="P19" s="7">
        <v>3911</v>
      </c>
      <c r="Q19" s="7">
        <v>18</v>
      </c>
      <c r="R19" s="7">
        <v>327</v>
      </c>
      <c r="S19" s="7">
        <v>47</v>
      </c>
      <c r="T19" s="7">
        <v>68</v>
      </c>
      <c r="U19" s="7">
        <v>34</v>
      </c>
      <c r="V19" s="7">
        <v>608</v>
      </c>
      <c r="W19" s="7">
        <v>4</v>
      </c>
      <c r="X19" s="7">
        <v>133</v>
      </c>
      <c r="Y19" s="7">
        <v>473</v>
      </c>
      <c r="Z19" s="7">
        <v>2746</v>
      </c>
      <c r="AA19" s="7">
        <v>25</v>
      </c>
      <c r="AB19" s="7">
        <v>625</v>
      </c>
    </row>
    <row r="20" spans="2:28" ht="12" customHeight="1">
      <c r="B20" s="3"/>
      <c r="C20" s="22" t="s">
        <v>8</v>
      </c>
      <c r="D20" s="23"/>
      <c r="E20" s="7">
        <v>2677</v>
      </c>
      <c r="F20" s="7">
        <v>17700</v>
      </c>
      <c r="G20" s="7">
        <v>8</v>
      </c>
      <c r="H20" s="7">
        <v>39</v>
      </c>
      <c r="I20" s="7">
        <v>1</v>
      </c>
      <c r="J20" s="7">
        <v>5</v>
      </c>
      <c r="K20" s="7">
        <v>188</v>
      </c>
      <c r="L20" s="7">
        <v>1134</v>
      </c>
      <c r="M20" s="7">
        <v>620</v>
      </c>
      <c r="N20" s="7">
        <v>8017</v>
      </c>
      <c r="O20" s="7">
        <v>1188</v>
      </c>
      <c r="P20" s="7">
        <v>3951</v>
      </c>
      <c r="Q20" s="7">
        <v>27</v>
      </c>
      <c r="R20" s="7">
        <v>488</v>
      </c>
      <c r="S20" s="7">
        <v>67</v>
      </c>
      <c r="T20" s="7">
        <v>100</v>
      </c>
      <c r="U20" s="7">
        <v>36</v>
      </c>
      <c r="V20" s="7">
        <v>539</v>
      </c>
      <c r="W20" s="7">
        <v>6</v>
      </c>
      <c r="X20" s="7">
        <v>125</v>
      </c>
      <c r="Y20" s="7">
        <v>511</v>
      </c>
      <c r="Z20" s="7">
        <v>2803</v>
      </c>
      <c r="AA20" s="7">
        <v>25</v>
      </c>
      <c r="AB20" s="7">
        <v>499</v>
      </c>
    </row>
    <row r="21" spans="2:28" ht="12" customHeight="1">
      <c r="B21" s="3"/>
      <c r="C21" s="22" t="s">
        <v>9</v>
      </c>
      <c r="D21" s="23"/>
      <c r="E21" s="7">
        <v>1671</v>
      </c>
      <c r="F21" s="7">
        <v>13173</v>
      </c>
      <c r="G21" s="7">
        <v>6</v>
      </c>
      <c r="H21" s="7">
        <v>25</v>
      </c>
      <c r="I21" s="7">
        <v>4</v>
      </c>
      <c r="J21" s="7">
        <v>233</v>
      </c>
      <c r="K21" s="7">
        <v>176</v>
      </c>
      <c r="L21" s="7">
        <v>1320</v>
      </c>
      <c r="M21" s="7">
        <v>214</v>
      </c>
      <c r="N21" s="7">
        <v>4887</v>
      </c>
      <c r="O21" s="7">
        <v>771</v>
      </c>
      <c r="P21" s="7">
        <v>2812</v>
      </c>
      <c r="Q21" s="7">
        <v>20</v>
      </c>
      <c r="R21" s="7">
        <v>301</v>
      </c>
      <c r="S21" s="7">
        <v>13</v>
      </c>
      <c r="T21" s="7">
        <v>29</v>
      </c>
      <c r="U21" s="7">
        <v>33</v>
      </c>
      <c r="V21" s="7">
        <v>767</v>
      </c>
      <c r="W21" s="7">
        <v>3</v>
      </c>
      <c r="X21" s="7">
        <v>94</v>
      </c>
      <c r="Y21" s="7">
        <v>406</v>
      </c>
      <c r="Z21" s="7">
        <v>2139</v>
      </c>
      <c r="AA21" s="7">
        <v>25</v>
      </c>
      <c r="AB21" s="7">
        <v>566</v>
      </c>
    </row>
    <row r="22" spans="2:28" ht="12" customHeight="1">
      <c r="B22" s="11"/>
      <c r="C22" s="24" t="s">
        <v>70</v>
      </c>
      <c r="D22" s="18"/>
      <c r="E22" s="8">
        <v>2850</v>
      </c>
      <c r="F22" s="8">
        <v>15973</v>
      </c>
      <c r="G22" s="8">
        <v>34</v>
      </c>
      <c r="H22" s="8">
        <v>336</v>
      </c>
      <c r="I22" s="8">
        <v>28</v>
      </c>
      <c r="J22" s="8">
        <v>340</v>
      </c>
      <c r="K22" s="8">
        <v>475</v>
      </c>
      <c r="L22" s="8">
        <v>3617</v>
      </c>
      <c r="M22" s="8">
        <v>356</v>
      </c>
      <c r="N22" s="8">
        <v>3714</v>
      </c>
      <c r="O22" s="8">
        <v>1160</v>
      </c>
      <c r="P22" s="8">
        <v>2931</v>
      </c>
      <c r="Q22" s="8">
        <v>12</v>
      </c>
      <c r="R22" s="8">
        <v>153</v>
      </c>
      <c r="S22" s="8">
        <v>18</v>
      </c>
      <c r="T22" s="8">
        <v>40</v>
      </c>
      <c r="U22" s="8">
        <v>57</v>
      </c>
      <c r="V22" s="8">
        <v>505</v>
      </c>
      <c r="W22" s="8">
        <v>13</v>
      </c>
      <c r="X22" s="8">
        <v>77</v>
      </c>
      <c r="Y22" s="8">
        <v>648</v>
      </c>
      <c r="Z22" s="8">
        <v>3583</v>
      </c>
      <c r="AA22" s="8">
        <v>49</v>
      </c>
      <c r="AB22" s="8">
        <v>677</v>
      </c>
    </row>
    <row r="23" spans="2:28" ht="12" customHeight="1">
      <c r="B23" s="3"/>
      <c r="C23" s="6"/>
      <c r="D23" s="5" t="s">
        <v>10</v>
      </c>
      <c r="E23" s="7">
        <v>296</v>
      </c>
      <c r="F23" s="7">
        <v>1426</v>
      </c>
      <c r="G23" s="7">
        <v>1</v>
      </c>
      <c r="H23" s="7">
        <v>5</v>
      </c>
      <c r="I23" s="7" t="s">
        <v>111</v>
      </c>
      <c r="J23" s="7" t="s">
        <v>111</v>
      </c>
      <c r="K23" s="7">
        <v>69</v>
      </c>
      <c r="L23" s="7">
        <v>392</v>
      </c>
      <c r="M23" s="7">
        <v>31</v>
      </c>
      <c r="N23" s="7">
        <v>310</v>
      </c>
      <c r="O23" s="7">
        <v>128</v>
      </c>
      <c r="P23" s="7">
        <v>318</v>
      </c>
      <c r="Q23" s="7" t="s">
        <v>111</v>
      </c>
      <c r="R23" s="7" t="s">
        <v>111</v>
      </c>
      <c r="S23" s="7">
        <v>4</v>
      </c>
      <c r="T23" s="7">
        <v>12</v>
      </c>
      <c r="U23" s="7">
        <v>7</v>
      </c>
      <c r="V23" s="7">
        <v>60</v>
      </c>
      <c r="W23" s="7">
        <v>2</v>
      </c>
      <c r="X23" s="7">
        <v>26</v>
      </c>
      <c r="Y23" s="7">
        <v>48</v>
      </c>
      <c r="Z23" s="7">
        <v>233</v>
      </c>
      <c r="AA23" s="7">
        <v>6</v>
      </c>
      <c r="AB23" s="7">
        <v>70</v>
      </c>
    </row>
    <row r="24" spans="2:28" ht="12" customHeight="1">
      <c r="B24" s="3"/>
      <c r="C24" s="6"/>
      <c r="D24" s="5" t="s">
        <v>11</v>
      </c>
      <c r="E24" s="7">
        <v>366</v>
      </c>
      <c r="F24" s="7">
        <v>1875</v>
      </c>
      <c r="G24" s="7">
        <v>2</v>
      </c>
      <c r="H24" s="7">
        <v>70</v>
      </c>
      <c r="I24" s="7">
        <v>3</v>
      </c>
      <c r="J24" s="7">
        <v>16</v>
      </c>
      <c r="K24" s="7">
        <v>92</v>
      </c>
      <c r="L24" s="7">
        <v>514</v>
      </c>
      <c r="M24" s="7">
        <v>29</v>
      </c>
      <c r="N24" s="7">
        <v>375</v>
      </c>
      <c r="O24" s="7">
        <v>151</v>
      </c>
      <c r="P24" s="7">
        <v>326</v>
      </c>
      <c r="Q24" s="7">
        <v>1</v>
      </c>
      <c r="R24" s="7">
        <v>16</v>
      </c>
      <c r="S24" s="7">
        <v>2</v>
      </c>
      <c r="T24" s="7">
        <v>2</v>
      </c>
      <c r="U24" s="7">
        <v>6</v>
      </c>
      <c r="V24" s="7">
        <v>50</v>
      </c>
      <c r="W24" s="7">
        <v>1</v>
      </c>
      <c r="X24" s="7">
        <v>3</v>
      </c>
      <c r="Y24" s="7">
        <v>74</v>
      </c>
      <c r="Z24" s="7">
        <v>419</v>
      </c>
      <c r="AA24" s="7">
        <v>5</v>
      </c>
      <c r="AB24" s="7">
        <v>84</v>
      </c>
    </row>
    <row r="25" spans="2:28" ht="12" customHeight="1">
      <c r="B25" s="3"/>
      <c r="C25" s="6"/>
      <c r="D25" s="5" t="s">
        <v>12</v>
      </c>
      <c r="E25" s="7">
        <v>464</v>
      </c>
      <c r="F25" s="7">
        <v>2459</v>
      </c>
      <c r="G25" s="7">
        <v>6</v>
      </c>
      <c r="H25" s="7">
        <v>56</v>
      </c>
      <c r="I25" s="7" t="s">
        <v>111</v>
      </c>
      <c r="J25" s="7" t="s">
        <v>111</v>
      </c>
      <c r="K25" s="7">
        <v>71</v>
      </c>
      <c r="L25" s="7">
        <v>407</v>
      </c>
      <c r="M25" s="7">
        <v>39</v>
      </c>
      <c r="N25" s="7">
        <v>410</v>
      </c>
      <c r="O25" s="7">
        <v>177</v>
      </c>
      <c r="P25" s="7">
        <v>472</v>
      </c>
      <c r="Q25" s="7">
        <v>1</v>
      </c>
      <c r="R25" s="7">
        <v>7</v>
      </c>
      <c r="S25" s="7">
        <v>2</v>
      </c>
      <c r="T25" s="7">
        <v>3</v>
      </c>
      <c r="U25" s="7">
        <v>7</v>
      </c>
      <c r="V25" s="7">
        <v>86</v>
      </c>
      <c r="W25" s="7">
        <v>2</v>
      </c>
      <c r="X25" s="7">
        <v>9</v>
      </c>
      <c r="Y25" s="7">
        <v>153</v>
      </c>
      <c r="Z25" s="7">
        <v>908</v>
      </c>
      <c r="AA25" s="7">
        <v>6</v>
      </c>
      <c r="AB25" s="7">
        <v>101</v>
      </c>
    </row>
    <row r="26" spans="2:28" ht="12" customHeight="1">
      <c r="B26" s="3"/>
      <c r="C26" s="6"/>
      <c r="D26" s="5" t="s">
        <v>13</v>
      </c>
      <c r="E26" s="7">
        <v>446</v>
      </c>
      <c r="F26" s="7">
        <v>2509</v>
      </c>
      <c r="G26" s="7">
        <v>1</v>
      </c>
      <c r="H26" s="7">
        <v>18</v>
      </c>
      <c r="I26" s="7" t="s">
        <v>111</v>
      </c>
      <c r="J26" s="7" t="s">
        <v>111</v>
      </c>
      <c r="K26" s="7">
        <v>57</v>
      </c>
      <c r="L26" s="7">
        <v>351</v>
      </c>
      <c r="M26" s="7">
        <v>46</v>
      </c>
      <c r="N26" s="7">
        <v>618</v>
      </c>
      <c r="O26" s="7">
        <v>219</v>
      </c>
      <c r="P26" s="7">
        <v>629</v>
      </c>
      <c r="Q26" s="7">
        <v>5</v>
      </c>
      <c r="R26" s="7">
        <v>99</v>
      </c>
      <c r="S26" s="7">
        <v>7</v>
      </c>
      <c r="T26" s="7">
        <v>9</v>
      </c>
      <c r="U26" s="7">
        <v>9</v>
      </c>
      <c r="V26" s="7">
        <v>140</v>
      </c>
      <c r="W26" s="7">
        <v>2</v>
      </c>
      <c r="X26" s="7">
        <v>7</v>
      </c>
      <c r="Y26" s="7">
        <v>93</v>
      </c>
      <c r="Z26" s="7">
        <v>518</v>
      </c>
      <c r="AA26" s="7">
        <v>7</v>
      </c>
      <c r="AB26" s="7">
        <v>120</v>
      </c>
    </row>
    <row r="27" spans="2:28" ht="12" customHeight="1">
      <c r="B27" s="3"/>
      <c r="C27" s="6"/>
      <c r="D27" s="5" t="s">
        <v>14</v>
      </c>
      <c r="E27" s="7">
        <v>215</v>
      </c>
      <c r="F27" s="7">
        <v>1154</v>
      </c>
      <c r="G27" s="7">
        <v>1</v>
      </c>
      <c r="H27" s="7">
        <v>2</v>
      </c>
      <c r="I27" s="7" t="s">
        <v>111</v>
      </c>
      <c r="J27" s="7" t="s">
        <v>111</v>
      </c>
      <c r="K27" s="7">
        <v>45</v>
      </c>
      <c r="L27" s="7">
        <v>253</v>
      </c>
      <c r="M27" s="7">
        <v>25</v>
      </c>
      <c r="N27" s="7">
        <v>335</v>
      </c>
      <c r="O27" s="7">
        <v>77</v>
      </c>
      <c r="P27" s="7">
        <v>178</v>
      </c>
      <c r="Q27" s="7">
        <v>1</v>
      </c>
      <c r="R27" s="7">
        <v>8</v>
      </c>
      <c r="S27" s="7">
        <v>1</v>
      </c>
      <c r="T27" s="7">
        <v>3</v>
      </c>
      <c r="U27" s="7">
        <v>1</v>
      </c>
      <c r="V27" s="7">
        <v>3</v>
      </c>
      <c r="W27" s="7">
        <v>1</v>
      </c>
      <c r="X27" s="7">
        <v>3</v>
      </c>
      <c r="Y27" s="7">
        <v>57</v>
      </c>
      <c r="Z27" s="7">
        <v>296</v>
      </c>
      <c r="AA27" s="7">
        <v>6</v>
      </c>
      <c r="AB27" s="7">
        <v>73</v>
      </c>
    </row>
    <row r="28" spans="2:28" ht="12" customHeight="1">
      <c r="B28" s="3"/>
      <c r="C28" s="6"/>
      <c r="D28" s="5" t="s">
        <v>15</v>
      </c>
      <c r="E28" s="7">
        <v>315</v>
      </c>
      <c r="F28" s="7">
        <v>1632</v>
      </c>
      <c r="G28" s="7">
        <v>11</v>
      </c>
      <c r="H28" s="7">
        <v>80</v>
      </c>
      <c r="I28" s="7" t="s">
        <v>111</v>
      </c>
      <c r="J28" s="7" t="s">
        <v>111</v>
      </c>
      <c r="K28" s="7">
        <v>48</v>
      </c>
      <c r="L28" s="7">
        <v>250</v>
      </c>
      <c r="M28" s="7">
        <v>52</v>
      </c>
      <c r="N28" s="7">
        <v>589</v>
      </c>
      <c r="O28" s="7">
        <v>123</v>
      </c>
      <c r="P28" s="7">
        <v>322</v>
      </c>
      <c r="Q28" s="7">
        <v>3</v>
      </c>
      <c r="R28" s="7">
        <v>21</v>
      </c>
      <c r="S28" s="7" t="s">
        <v>111</v>
      </c>
      <c r="T28" s="7" t="s">
        <v>111</v>
      </c>
      <c r="U28" s="7">
        <v>6</v>
      </c>
      <c r="V28" s="7">
        <v>36</v>
      </c>
      <c r="W28" s="7">
        <v>1</v>
      </c>
      <c r="X28" s="7">
        <v>4</v>
      </c>
      <c r="Y28" s="7">
        <v>66</v>
      </c>
      <c r="Z28" s="7">
        <v>272</v>
      </c>
      <c r="AA28" s="7">
        <v>5</v>
      </c>
      <c r="AB28" s="7">
        <v>58</v>
      </c>
    </row>
    <row r="29" spans="2:28" ht="12" customHeight="1">
      <c r="B29" s="3"/>
      <c r="C29" s="6"/>
      <c r="D29" s="5" t="s">
        <v>16</v>
      </c>
      <c r="E29" s="7">
        <v>356</v>
      </c>
      <c r="F29" s="7">
        <v>1876</v>
      </c>
      <c r="G29" s="7">
        <v>1</v>
      </c>
      <c r="H29" s="7">
        <v>3</v>
      </c>
      <c r="I29" s="7">
        <v>1</v>
      </c>
      <c r="J29" s="7">
        <v>6</v>
      </c>
      <c r="K29" s="7">
        <v>48</v>
      </c>
      <c r="L29" s="7">
        <v>325</v>
      </c>
      <c r="M29" s="7">
        <v>75</v>
      </c>
      <c r="N29" s="7">
        <v>562</v>
      </c>
      <c r="O29" s="7">
        <v>139</v>
      </c>
      <c r="P29" s="7">
        <v>335</v>
      </c>
      <c r="Q29" s="7" t="s">
        <v>111</v>
      </c>
      <c r="R29" s="7" t="s">
        <v>111</v>
      </c>
      <c r="S29" s="7">
        <v>2</v>
      </c>
      <c r="T29" s="7">
        <v>11</v>
      </c>
      <c r="U29" s="7">
        <v>6</v>
      </c>
      <c r="V29" s="7">
        <v>38</v>
      </c>
      <c r="W29" s="7">
        <v>1</v>
      </c>
      <c r="X29" s="7">
        <v>5</v>
      </c>
      <c r="Y29" s="7">
        <v>77</v>
      </c>
      <c r="Z29" s="7">
        <v>521</v>
      </c>
      <c r="AA29" s="7">
        <v>6</v>
      </c>
      <c r="AB29" s="7">
        <v>70</v>
      </c>
    </row>
    <row r="30" spans="2:28" ht="12" customHeight="1">
      <c r="B30" s="3"/>
      <c r="C30" s="6"/>
      <c r="D30" s="5" t="s">
        <v>17</v>
      </c>
      <c r="E30" s="7">
        <v>122</v>
      </c>
      <c r="F30" s="7">
        <v>746</v>
      </c>
      <c r="G30" s="7">
        <v>6</v>
      </c>
      <c r="H30" s="7">
        <v>70</v>
      </c>
      <c r="I30" s="7" t="s">
        <v>111</v>
      </c>
      <c r="J30" s="7" t="s">
        <v>111</v>
      </c>
      <c r="K30" s="7">
        <v>14</v>
      </c>
      <c r="L30" s="7">
        <v>119</v>
      </c>
      <c r="M30" s="7">
        <v>22</v>
      </c>
      <c r="N30" s="7">
        <v>266</v>
      </c>
      <c r="O30" s="7">
        <v>48</v>
      </c>
      <c r="P30" s="7">
        <v>96</v>
      </c>
      <c r="Q30" s="7">
        <v>1</v>
      </c>
      <c r="R30" s="7">
        <v>2</v>
      </c>
      <c r="S30" s="7" t="s">
        <v>111</v>
      </c>
      <c r="T30" s="7" t="s">
        <v>111</v>
      </c>
      <c r="U30" s="7">
        <v>2</v>
      </c>
      <c r="V30" s="7">
        <v>25</v>
      </c>
      <c r="W30" s="7" t="s">
        <v>111</v>
      </c>
      <c r="X30" s="7" t="s">
        <v>111</v>
      </c>
      <c r="Y30" s="7">
        <v>26</v>
      </c>
      <c r="Z30" s="7">
        <v>120</v>
      </c>
      <c r="AA30" s="7">
        <v>3</v>
      </c>
      <c r="AB30" s="7">
        <v>48</v>
      </c>
    </row>
    <row r="31" spans="2:28" ht="12" customHeight="1">
      <c r="B31" s="3"/>
      <c r="C31" s="6"/>
      <c r="D31" s="5" t="s">
        <v>18</v>
      </c>
      <c r="E31" s="7">
        <v>270</v>
      </c>
      <c r="F31" s="7">
        <v>2296</v>
      </c>
      <c r="G31" s="7">
        <v>5</v>
      </c>
      <c r="H31" s="7">
        <v>32</v>
      </c>
      <c r="I31" s="7">
        <v>24</v>
      </c>
      <c r="J31" s="7">
        <v>318</v>
      </c>
      <c r="K31" s="7">
        <v>31</v>
      </c>
      <c r="L31" s="7">
        <v>1006</v>
      </c>
      <c r="M31" s="7">
        <v>37</v>
      </c>
      <c r="N31" s="7">
        <v>249</v>
      </c>
      <c r="O31" s="7">
        <v>98</v>
      </c>
      <c r="P31" s="7">
        <v>255</v>
      </c>
      <c r="Q31" s="7" t="s">
        <v>111</v>
      </c>
      <c r="R31" s="7" t="s">
        <v>111</v>
      </c>
      <c r="S31" s="7" t="s">
        <v>111</v>
      </c>
      <c r="T31" s="7" t="s">
        <v>111</v>
      </c>
      <c r="U31" s="7">
        <v>13</v>
      </c>
      <c r="V31" s="7">
        <v>67</v>
      </c>
      <c r="W31" s="7">
        <v>3</v>
      </c>
      <c r="X31" s="7">
        <v>20</v>
      </c>
      <c r="Y31" s="7">
        <v>54</v>
      </c>
      <c r="Z31" s="7">
        <v>296</v>
      </c>
      <c r="AA31" s="7">
        <v>5</v>
      </c>
      <c r="AB31" s="7">
        <v>53</v>
      </c>
    </row>
    <row r="32" spans="2:28" ht="12" customHeight="1">
      <c r="B32" s="11"/>
      <c r="C32" s="24" t="s">
        <v>71</v>
      </c>
      <c r="D32" s="18"/>
      <c r="E32" s="8">
        <v>1925</v>
      </c>
      <c r="F32" s="8">
        <v>13498</v>
      </c>
      <c r="G32" s="8">
        <v>20</v>
      </c>
      <c r="H32" s="8">
        <v>154</v>
      </c>
      <c r="I32" s="8">
        <v>6</v>
      </c>
      <c r="J32" s="8">
        <v>135</v>
      </c>
      <c r="K32" s="8">
        <v>243</v>
      </c>
      <c r="L32" s="8">
        <v>2033</v>
      </c>
      <c r="M32" s="8">
        <v>249</v>
      </c>
      <c r="N32" s="8">
        <v>4657</v>
      </c>
      <c r="O32" s="8">
        <v>863</v>
      </c>
      <c r="P32" s="8">
        <v>2561</v>
      </c>
      <c r="Q32" s="8">
        <v>9</v>
      </c>
      <c r="R32" s="8">
        <v>124</v>
      </c>
      <c r="S32" s="8">
        <v>20</v>
      </c>
      <c r="T32" s="8">
        <v>46</v>
      </c>
      <c r="U32" s="8">
        <v>38</v>
      </c>
      <c r="V32" s="8">
        <v>580</v>
      </c>
      <c r="W32" s="8">
        <v>4</v>
      </c>
      <c r="X32" s="8">
        <v>14</v>
      </c>
      <c r="Y32" s="8">
        <v>447</v>
      </c>
      <c r="Z32" s="8">
        <v>2693</v>
      </c>
      <c r="AA32" s="8">
        <v>26</v>
      </c>
      <c r="AB32" s="8">
        <v>501</v>
      </c>
    </row>
    <row r="33" spans="2:28" ht="12" customHeight="1">
      <c r="B33" s="3"/>
      <c r="C33" s="6"/>
      <c r="D33" s="5" t="s">
        <v>19</v>
      </c>
      <c r="E33" s="7">
        <v>699</v>
      </c>
      <c r="F33" s="7">
        <v>5061</v>
      </c>
      <c r="G33" s="7">
        <v>4</v>
      </c>
      <c r="H33" s="7">
        <v>45</v>
      </c>
      <c r="I33" s="7">
        <v>2</v>
      </c>
      <c r="J33" s="7">
        <v>74</v>
      </c>
      <c r="K33" s="7">
        <v>99</v>
      </c>
      <c r="L33" s="7">
        <v>780</v>
      </c>
      <c r="M33" s="7">
        <v>53</v>
      </c>
      <c r="N33" s="7">
        <v>1673</v>
      </c>
      <c r="O33" s="7">
        <v>356</v>
      </c>
      <c r="P33" s="7">
        <v>1193</v>
      </c>
      <c r="Q33" s="7">
        <v>4</v>
      </c>
      <c r="R33" s="7">
        <v>65</v>
      </c>
      <c r="S33" s="7">
        <v>6</v>
      </c>
      <c r="T33" s="7">
        <v>8</v>
      </c>
      <c r="U33" s="7">
        <v>12</v>
      </c>
      <c r="V33" s="7">
        <v>167</v>
      </c>
      <c r="W33" s="7">
        <v>2</v>
      </c>
      <c r="X33" s="7">
        <v>10</v>
      </c>
      <c r="Y33" s="7">
        <v>151</v>
      </c>
      <c r="Z33" s="7">
        <v>896</v>
      </c>
      <c r="AA33" s="7">
        <v>10</v>
      </c>
      <c r="AB33" s="7">
        <v>150</v>
      </c>
    </row>
    <row r="34" spans="2:28" ht="12" customHeight="1">
      <c r="B34" s="3"/>
      <c r="C34" s="6"/>
      <c r="D34" s="5" t="s">
        <v>20</v>
      </c>
      <c r="E34" s="7">
        <v>283</v>
      </c>
      <c r="F34" s="7">
        <v>1643</v>
      </c>
      <c r="G34" s="7">
        <v>8</v>
      </c>
      <c r="H34" s="7">
        <v>71</v>
      </c>
      <c r="I34" s="7">
        <v>3</v>
      </c>
      <c r="J34" s="7">
        <v>53</v>
      </c>
      <c r="K34" s="7">
        <v>29</v>
      </c>
      <c r="L34" s="7">
        <v>215</v>
      </c>
      <c r="M34" s="7">
        <v>28</v>
      </c>
      <c r="N34" s="7">
        <v>495</v>
      </c>
      <c r="O34" s="7">
        <v>123</v>
      </c>
      <c r="P34" s="7">
        <v>259</v>
      </c>
      <c r="Q34" s="7">
        <v>1</v>
      </c>
      <c r="R34" s="7">
        <v>7</v>
      </c>
      <c r="S34" s="7">
        <v>3</v>
      </c>
      <c r="T34" s="7">
        <v>3</v>
      </c>
      <c r="U34" s="7">
        <v>11</v>
      </c>
      <c r="V34" s="7">
        <v>71</v>
      </c>
      <c r="W34" s="7">
        <v>1</v>
      </c>
      <c r="X34" s="7">
        <v>1</v>
      </c>
      <c r="Y34" s="7">
        <v>72</v>
      </c>
      <c r="Z34" s="7">
        <v>392</v>
      </c>
      <c r="AA34" s="7">
        <v>4</v>
      </c>
      <c r="AB34" s="7">
        <v>76</v>
      </c>
    </row>
    <row r="35" spans="2:28" ht="12" customHeight="1">
      <c r="B35" s="3"/>
      <c r="C35" s="6"/>
      <c r="D35" s="5" t="s">
        <v>21</v>
      </c>
      <c r="E35" s="7">
        <v>387</v>
      </c>
      <c r="F35" s="7">
        <v>2656</v>
      </c>
      <c r="G35" s="7">
        <v>6</v>
      </c>
      <c r="H35" s="7">
        <v>25</v>
      </c>
      <c r="I35" s="7">
        <v>1</v>
      </c>
      <c r="J35" s="7">
        <v>8</v>
      </c>
      <c r="K35" s="7">
        <v>55</v>
      </c>
      <c r="L35" s="7">
        <v>673</v>
      </c>
      <c r="M35" s="7">
        <v>45</v>
      </c>
      <c r="N35" s="7">
        <v>808</v>
      </c>
      <c r="O35" s="7">
        <v>171</v>
      </c>
      <c r="P35" s="7">
        <v>447</v>
      </c>
      <c r="Q35" s="7">
        <v>3</v>
      </c>
      <c r="R35" s="7">
        <v>31</v>
      </c>
      <c r="S35" s="7">
        <v>2</v>
      </c>
      <c r="T35" s="7">
        <v>3</v>
      </c>
      <c r="U35" s="7">
        <v>6</v>
      </c>
      <c r="V35" s="7">
        <v>167</v>
      </c>
      <c r="W35" s="7">
        <v>1</v>
      </c>
      <c r="X35" s="7">
        <v>3</v>
      </c>
      <c r="Y35" s="7">
        <v>93</v>
      </c>
      <c r="Z35" s="7">
        <v>349</v>
      </c>
      <c r="AA35" s="7">
        <v>4</v>
      </c>
      <c r="AB35" s="7">
        <v>142</v>
      </c>
    </row>
    <row r="36" spans="2:28" ht="12" customHeight="1">
      <c r="B36" s="3"/>
      <c r="C36" s="6"/>
      <c r="D36" s="5" t="s">
        <v>22</v>
      </c>
      <c r="E36" s="7">
        <v>556</v>
      </c>
      <c r="F36" s="7">
        <v>4138</v>
      </c>
      <c r="G36" s="7">
        <v>2</v>
      </c>
      <c r="H36" s="7">
        <v>13</v>
      </c>
      <c r="I36" s="7" t="s">
        <v>111</v>
      </c>
      <c r="J36" s="7" t="s">
        <v>111</v>
      </c>
      <c r="K36" s="7">
        <v>60</v>
      </c>
      <c r="L36" s="7">
        <v>365</v>
      </c>
      <c r="M36" s="7">
        <v>123</v>
      </c>
      <c r="N36" s="7">
        <v>1681</v>
      </c>
      <c r="O36" s="7">
        <v>213</v>
      </c>
      <c r="P36" s="7">
        <v>662</v>
      </c>
      <c r="Q36" s="7">
        <v>1</v>
      </c>
      <c r="R36" s="7">
        <v>21</v>
      </c>
      <c r="S36" s="7">
        <v>9</v>
      </c>
      <c r="T36" s="7">
        <v>32</v>
      </c>
      <c r="U36" s="7">
        <v>9</v>
      </c>
      <c r="V36" s="7">
        <v>175</v>
      </c>
      <c r="W36" s="7" t="s">
        <v>111</v>
      </c>
      <c r="X36" s="7" t="s">
        <v>111</v>
      </c>
      <c r="Y36" s="7">
        <v>131</v>
      </c>
      <c r="Z36" s="7">
        <v>1056</v>
      </c>
      <c r="AA36" s="7">
        <v>8</v>
      </c>
      <c r="AB36" s="7">
        <v>133</v>
      </c>
    </row>
    <row r="37" spans="2:28" ht="12" customHeight="1">
      <c r="B37" s="11"/>
      <c r="C37" s="24" t="s">
        <v>23</v>
      </c>
      <c r="D37" s="18"/>
      <c r="E37" s="8">
        <v>1698</v>
      </c>
      <c r="F37" s="8">
        <v>11895</v>
      </c>
      <c r="G37" s="8">
        <v>12</v>
      </c>
      <c r="H37" s="8">
        <v>71</v>
      </c>
      <c r="I37" s="8">
        <v>10</v>
      </c>
      <c r="J37" s="8">
        <v>79</v>
      </c>
      <c r="K37" s="8">
        <v>226</v>
      </c>
      <c r="L37" s="8">
        <v>1994</v>
      </c>
      <c r="M37" s="8">
        <v>172</v>
      </c>
      <c r="N37" s="8">
        <v>1867</v>
      </c>
      <c r="O37" s="8">
        <v>719</v>
      </c>
      <c r="P37" s="8">
        <v>2136</v>
      </c>
      <c r="Q37" s="8">
        <v>8</v>
      </c>
      <c r="R37" s="8">
        <v>96</v>
      </c>
      <c r="S37" s="8">
        <v>41</v>
      </c>
      <c r="T37" s="8">
        <v>49</v>
      </c>
      <c r="U37" s="8">
        <v>35</v>
      </c>
      <c r="V37" s="8">
        <v>233</v>
      </c>
      <c r="W37" s="8">
        <v>10</v>
      </c>
      <c r="X37" s="8">
        <v>57</v>
      </c>
      <c r="Y37" s="8">
        <v>441</v>
      </c>
      <c r="Z37" s="8">
        <v>3704</v>
      </c>
      <c r="AA37" s="8">
        <v>24</v>
      </c>
      <c r="AB37" s="8">
        <v>1609</v>
      </c>
    </row>
    <row r="38" spans="2:28" ht="12" customHeight="1">
      <c r="B38" s="3"/>
      <c r="C38" s="6"/>
      <c r="D38" s="5" t="s">
        <v>24</v>
      </c>
      <c r="E38" s="7">
        <v>342</v>
      </c>
      <c r="F38" s="7">
        <v>1810</v>
      </c>
      <c r="G38" s="7">
        <v>3</v>
      </c>
      <c r="H38" s="7">
        <v>24</v>
      </c>
      <c r="I38" s="7">
        <v>5</v>
      </c>
      <c r="J38" s="7">
        <v>35</v>
      </c>
      <c r="K38" s="7">
        <v>50</v>
      </c>
      <c r="L38" s="7">
        <v>422</v>
      </c>
      <c r="M38" s="7">
        <v>41</v>
      </c>
      <c r="N38" s="7">
        <v>477</v>
      </c>
      <c r="O38" s="7">
        <v>171</v>
      </c>
      <c r="P38" s="7">
        <v>420</v>
      </c>
      <c r="Q38" s="7" t="s">
        <v>111</v>
      </c>
      <c r="R38" s="7" t="s">
        <v>111</v>
      </c>
      <c r="S38" s="7">
        <v>3</v>
      </c>
      <c r="T38" s="7">
        <v>4</v>
      </c>
      <c r="U38" s="7">
        <v>8</v>
      </c>
      <c r="V38" s="7">
        <v>40</v>
      </c>
      <c r="W38" s="7">
        <v>1</v>
      </c>
      <c r="X38" s="7">
        <v>18</v>
      </c>
      <c r="Y38" s="7">
        <v>54</v>
      </c>
      <c r="Z38" s="7">
        <v>290</v>
      </c>
      <c r="AA38" s="7">
        <v>6</v>
      </c>
      <c r="AB38" s="7">
        <v>80</v>
      </c>
    </row>
    <row r="39" spans="2:28" ht="12" customHeight="1">
      <c r="B39" s="3"/>
      <c r="C39" s="6"/>
      <c r="D39" s="5" t="s">
        <v>25</v>
      </c>
      <c r="E39" s="7">
        <v>117</v>
      </c>
      <c r="F39" s="7">
        <v>777</v>
      </c>
      <c r="G39" s="7">
        <v>2</v>
      </c>
      <c r="H39" s="7">
        <v>7</v>
      </c>
      <c r="I39" s="7" t="s">
        <v>111</v>
      </c>
      <c r="J39" s="7" t="s">
        <v>111</v>
      </c>
      <c r="K39" s="7">
        <v>27</v>
      </c>
      <c r="L39" s="7">
        <v>276</v>
      </c>
      <c r="M39" s="7">
        <v>16</v>
      </c>
      <c r="N39" s="7">
        <v>190</v>
      </c>
      <c r="O39" s="7">
        <v>41</v>
      </c>
      <c r="P39" s="7">
        <v>170</v>
      </c>
      <c r="Q39" s="7" t="s">
        <v>111</v>
      </c>
      <c r="R39" s="7" t="s">
        <v>111</v>
      </c>
      <c r="S39" s="7">
        <v>1</v>
      </c>
      <c r="T39" s="7">
        <v>1</v>
      </c>
      <c r="U39" s="7">
        <v>4</v>
      </c>
      <c r="V39" s="7">
        <v>12</v>
      </c>
      <c r="W39" s="7">
        <v>1</v>
      </c>
      <c r="X39" s="7">
        <v>2</v>
      </c>
      <c r="Y39" s="7">
        <v>21</v>
      </c>
      <c r="Z39" s="7">
        <v>79</v>
      </c>
      <c r="AA39" s="7">
        <v>4</v>
      </c>
      <c r="AB39" s="7">
        <v>40</v>
      </c>
    </row>
    <row r="40" spans="2:28" ht="12" customHeight="1">
      <c r="B40" s="3"/>
      <c r="C40" s="6"/>
      <c r="D40" s="5" t="s">
        <v>26</v>
      </c>
      <c r="E40" s="7">
        <v>530</v>
      </c>
      <c r="F40" s="7">
        <v>3937</v>
      </c>
      <c r="G40" s="7" t="s">
        <v>111</v>
      </c>
      <c r="H40" s="7" t="s">
        <v>111</v>
      </c>
      <c r="I40" s="7" t="s">
        <v>111</v>
      </c>
      <c r="J40" s="7" t="s">
        <v>111</v>
      </c>
      <c r="K40" s="7">
        <v>28</v>
      </c>
      <c r="L40" s="7">
        <v>206</v>
      </c>
      <c r="M40" s="7">
        <v>9</v>
      </c>
      <c r="N40" s="7">
        <v>181</v>
      </c>
      <c r="O40" s="7">
        <v>221</v>
      </c>
      <c r="P40" s="7">
        <v>722</v>
      </c>
      <c r="Q40" s="7">
        <v>5</v>
      </c>
      <c r="R40" s="7">
        <v>63</v>
      </c>
      <c r="S40" s="7">
        <v>14</v>
      </c>
      <c r="T40" s="7">
        <v>16</v>
      </c>
      <c r="U40" s="7">
        <v>14</v>
      </c>
      <c r="V40" s="7">
        <v>126</v>
      </c>
      <c r="W40" s="7">
        <v>6</v>
      </c>
      <c r="X40" s="7">
        <v>27</v>
      </c>
      <c r="Y40" s="7">
        <v>228</v>
      </c>
      <c r="Z40" s="7">
        <v>2545</v>
      </c>
      <c r="AA40" s="7">
        <v>5</v>
      </c>
      <c r="AB40" s="7">
        <v>51</v>
      </c>
    </row>
    <row r="41" spans="2:28" ht="12" customHeight="1">
      <c r="B41" s="3"/>
      <c r="C41" s="6"/>
      <c r="D41" s="5" t="s">
        <v>27</v>
      </c>
      <c r="E41" s="7">
        <v>325</v>
      </c>
      <c r="F41" s="7">
        <v>3506</v>
      </c>
      <c r="G41" s="7">
        <v>6</v>
      </c>
      <c r="H41" s="7">
        <v>38</v>
      </c>
      <c r="I41" s="7" t="s">
        <v>111</v>
      </c>
      <c r="J41" s="7" t="s">
        <v>111</v>
      </c>
      <c r="K41" s="7">
        <v>60</v>
      </c>
      <c r="L41" s="7">
        <v>694</v>
      </c>
      <c r="M41" s="7">
        <v>37</v>
      </c>
      <c r="N41" s="7">
        <v>564</v>
      </c>
      <c r="O41" s="7">
        <v>132</v>
      </c>
      <c r="P41" s="7">
        <v>360</v>
      </c>
      <c r="Q41" s="7">
        <v>1</v>
      </c>
      <c r="R41" s="7">
        <v>4</v>
      </c>
      <c r="S41" s="7">
        <v>22</v>
      </c>
      <c r="T41" s="7">
        <v>24</v>
      </c>
      <c r="U41" s="7">
        <v>3</v>
      </c>
      <c r="V41" s="7">
        <v>17</v>
      </c>
      <c r="W41" s="7">
        <v>1</v>
      </c>
      <c r="X41" s="7">
        <v>5</v>
      </c>
      <c r="Y41" s="7">
        <v>59</v>
      </c>
      <c r="Z41" s="7">
        <v>384</v>
      </c>
      <c r="AA41" s="7">
        <v>4</v>
      </c>
      <c r="AB41" s="7">
        <v>1416</v>
      </c>
    </row>
    <row r="42" spans="2:28" ht="12" customHeight="1">
      <c r="B42" s="3"/>
      <c r="C42" s="6"/>
      <c r="D42" s="5" t="s">
        <v>28</v>
      </c>
      <c r="E42" s="7">
        <v>384</v>
      </c>
      <c r="F42" s="7">
        <v>1865</v>
      </c>
      <c r="G42" s="7">
        <v>1</v>
      </c>
      <c r="H42" s="7">
        <v>2</v>
      </c>
      <c r="I42" s="7">
        <v>5</v>
      </c>
      <c r="J42" s="7">
        <v>44</v>
      </c>
      <c r="K42" s="7">
        <v>61</v>
      </c>
      <c r="L42" s="7">
        <v>396</v>
      </c>
      <c r="M42" s="7">
        <v>69</v>
      </c>
      <c r="N42" s="7">
        <v>455</v>
      </c>
      <c r="O42" s="7">
        <v>154</v>
      </c>
      <c r="P42" s="7">
        <v>464</v>
      </c>
      <c r="Q42" s="7">
        <v>2</v>
      </c>
      <c r="R42" s="7">
        <v>29</v>
      </c>
      <c r="S42" s="7">
        <v>1</v>
      </c>
      <c r="T42" s="7">
        <v>4</v>
      </c>
      <c r="U42" s="7">
        <v>6</v>
      </c>
      <c r="V42" s="7">
        <v>38</v>
      </c>
      <c r="W42" s="7">
        <v>1</v>
      </c>
      <c r="X42" s="7">
        <v>5</v>
      </c>
      <c r="Y42" s="7">
        <v>79</v>
      </c>
      <c r="Z42" s="7">
        <v>406</v>
      </c>
      <c r="AA42" s="7">
        <v>5</v>
      </c>
      <c r="AB42" s="7">
        <v>22</v>
      </c>
    </row>
    <row r="43" spans="2:28" ht="12" customHeight="1">
      <c r="B43" s="11"/>
      <c r="C43" s="24" t="s">
        <v>72</v>
      </c>
      <c r="D43" s="18"/>
      <c r="E43" s="8">
        <v>3044</v>
      </c>
      <c r="F43" s="8">
        <v>17141</v>
      </c>
      <c r="G43" s="8">
        <v>16</v>
      </c>
      <c r="H43" s="8">
        <v>145</v>
      </c>
      <c r="I43" s="8">
        <v>21</v>
      </c>
      <c r="J43" s="8">
        <v>167</v>
      </c>
      <c r="K43" s="8">
        <v>222</v>
      </c>
      <c r="L43" s="8">
        <v>1690</v>
      </c>
      <c r="M43" s="8">
        <v>371</v>
      </c>
      <c r="N43" s="8">
        <v>5470</v>
      </c>
      <c r="O43" s="8">
        <v>1665</v>
      </c>
      <c r="P43" s="8">
        <v>4284</v>
      </c>
      <c r="Q43" s="8">
        <v>18</v>
      </c>
      <c r="R43" s="8">
        <v>347</v>
      </c>
      <c r="S43" s="8">
        <v>33</v>
      </c>
      <c r="T43" s="8">
        <v>93</v>
      </c>
      <c r="U43" s="8">
        <v>58</v>
      </c>
      <c r="V43" s="8">
        <v>661</v>
      </c>
      <c r="W43" s="8">
        <v>7</v>
      </c>
      <c r="X43" s="8">
        <v>49</v>
      </c>
      <c r="Y43" s="8">
        <v>600</v>
      </c>
      <c r="Z43" s="8">
        <v>2822</v>
      </c>
      <c r="AA43" s="8">
        <v>33</v>
      </c>
      <c r="AB43" s="8">
        <v>1413</v>
      </c>
    </row>
    <row r="44" spans="2:28" ht="12" customHeight="1">
      <c r="B44" s="3"/>
      <c r="C44" s="6"/>
      <c r="D44" s="5" t="s">
        <v>29</v>
      </c>
      <c r="E44" s="7">
        <v>820</v>
      </c>
      <c r="F44" s="7">
        <v>5921</v>
      </c>
      <c r="G44" s="7">
        <v>1</v>
      </c>
      <c r="H44" s="7">
        <v>6</v>
      </c>
      <c r="I44" s="7">
        <v>3</v>
      </c>
      <c r="J44" s="7">
        <v>105</v>
      </c>
      <c r="K44" s="7">
        <v>51</v>
      </c>
      <c r="L44" s="7">
        <v>475</v>
      </c>
      <c r="M44" s="7">
        <v>85</v>
      </c>
      <c r="N44" s="7">
        <v>1916</v>
      </c>
      <c r="O44" s="7">
        <v>454</v>
      </c>
      <c r="P44" s="7">
        <v>1480</v>
      </c>
      <c r="Q44" s="7">
        <v>7</v>
      </c>
      <c r="R44" s="7">
        <v>150</v>
      </c>
      <c r="S44" s="7">
        <v>6</v>
      </c>
      <c r="T44" s="7">
        <v>30</v>
      </c>
      <c r="U44" s="7">
        <v>14</v>
      </c>
      <c r="V44" s="7">
        <v>209</v>
      </c>
      <c r="W44" s="7">
        <v>2</v>
      </c>
      <c r="X44" s="7">
        <v>15</v>
      </c>
      <c r="Y44" s="7">
        <v>193</v>
      </c>
      <c r="Z44" s="7">
        <v>713</v>
      </c>
      <c r="AA44" s="7">
        <v>4</v>
      </c>
      <c r="AB44" s="7">
        <v>822</v>
      </c>
    </row>
    <row r="45" spans="2:28" ht="12" customHeight="1">
      <c r="B45" s="3"/>
      <c r="C45" s="6"/>
      <c r="D45" s="5" t="s">
        <v>30</v>
      </c>
      <c r="E45" s="7">
        <v>915</v>
      </c>
      <c r="F45" s="7">
        <v>3958</v>
      </c>
      <c r="G45" s="7">
        <v>3</v>
      </c>
      <c r="H45" s="7">
        <v>11</v>
      </c>
      <c r="I45" s="7">
        <v>9</v>
      </c>
      <c r="J45" s="7">
        <v>26</v>
      </c>
      <c r="K45" s="7">
        <v>49</v>
      </c>
      <c r="L45" s="7">
        <v>350</v>
      </c>
      <c r="M45" s="7">
        <v>54</v>
      </c>
      <c r="N45" s="7">
        <v>1215</v>
      </c>
      <c r="O45" s="7">
        <v>632</v>
      </c>
      <c r="P45" s="7">
        <v>1265</v>
      </c>
      <c r="Q45" s="7">
        <v>5</v>
      </c>
      <c r="R45" s="7">
        <v>89</v>
      </c>
      <c r="S45" s="7">
        <v>16</v>
      </c>
      <c r="T45" s="7">
        <v>16</v>
      </c>
      <c r="U45" s="7">
        <v>18</v>
      </c>
      <c r="V45" s="7">
        <v>245</v>
      </c>
      <c r="W45" s="7">
        <v>2</v>
      </c>
      <c r="X45" s="7">
        <v>20</v>
      </c>
      <c r="Y45" s="7">
        <v>120</v>
      </c>
      <c r="Z45" s="7">
        <v>632</v>
      </c>
      <c r="AA45" s="7">
        <v>7</v>
      </c>
      <c r="AB45" s="7">
        <v>89</v>
      </c>
    </row>
    <row r="46" spans="2:28" ht="12" customHeight="1">
      <c r="B46" s="3"/>
      <c r="C46" s="6"/>
      <c r="D46" s="5" t="s">
        <v>31</v>
      </c>
      <c r="E46" s="7">
        <v>824</v>
      </c>
      <c r="F46" s="7">
        <v>5114</v>
      </c>
      <c r="G46" s="7">
        <v>4</v>
      </c>
      <c r="H46" s="7">
        <v>17</v>
      </c>
      <c r="I46" s="7">
        <v>1</v>
      </c>
      <c r="J46" s="7">
        <v>12</v>
      </c>
      <c r="K46" s="7">
        <v>83</v>
      </c>
      <c r="L46" s="7">
        <v>644</v>
      </c>
      <c r="M46" s="7">
        <v>200</v>
      </c>
      <c r="N46" s="7">
        <v>1879</v>
      </c>
      <c r="O46" s="7">
        <v>318</v>
      </c>
      <c r="P46" s="7">
        <v>979</v>
      </c>
      <c r="Q46" s="7">
        <v>3</v>
      </c>
      <c r="R46" s="7">
        <v>82</v>
      </c>
      <c r="S46" s="7">
        <v>9</v>
      </c>
      <c r="T46" s="7">
        <v>32</v>
      </c>
      <c r="U46" s="7">
        <v>11</v>
      </c>
      <c r="V46" s="7">
        <v>84</v>
      </c>
      <c r="W46" s="7">
        <v>1</v>
      </c>
      <c r="X46" s="7">
        <v>9</v>
      </c>
      <c r="Y46" s="7">
        <v>184</v>
      </c>
      <c r="Z46" s="7">
        <v>1027</v>
      </c>
      <c r="AA46" s="7">
        <v>10</v>
      </c>
      <c r="AB46" s="7">
        <v>349</v>
      </c>
    </row>
    <row r="47" spans="2:28" ht="12" customHeight="1">
      <c r="B47" s="3"/>
      <c r="C47" s="6"/>
      <c r="D47" s="5" t="s">
        <v>32</v>
      </c>
      <c r="E47" s="7">
        <v>249</v>
      </c>
      <c r="F47" s="7">
        <v>1232</v>
      </c>
      <c r="G47" s="7" t="s">
        <v>111</v>
      </c>
      <c r="H47" s="7" t="s">
        <v>111</v>
      </c>
      <c r="I47" s="7">
        <v>4</v>
      </c>
      <c r="J47" s="7">
        <v>20</v>
      </c>
      <c r="K47" s="7">
        <v>18</v>
      </c>
      <c r="L47" s="7">
        <v>164</v>
      </c>
      <c r="M47" s="7">
        <v>14</v>
      </c>
      <c r="N47" s="7">
        <v>296</v>
      </c>
      <c r="O47" s="7">
        <v>149</v>
      </c>
      <c r="P47" s="7">
        <v>348</v>
      </c>
      <c r="Q47" s="7">
        <v>3</v>
      </c>
      <c r="R47" s="7">
        <v>26</v>
      </c>
      <c r="S47" s="7">
        <v>2</v>
      </c>
      <c r="T47" s="7">
        <v>15</v>
      </c>
      <c r="U47" s="7">
        <v>6</v>
      </c>
      <c r="V47" s="7">
        <v>64</v>
      </c>
      <c r="W47" s="7">
        <v>2</v>
      </c>
      <c r="X47" s="7">
        <v>5</v>
      </c>
      <c r="Y47" s="7">
        <v>46</v>
      </c>
      <c r="Z47" s="7">
        <v>227</v>
      </c>
      <c r="AA47" s="7">
        <v>5</v>
      </c>
      <c r="AB47" s="7">
        <v>67</v>
      </c>
    </row>
    <row r="49" ht="12" customHeight="1">
      <c r="B49" s="9" t="s">
        <v>110</v>
      </c>
    </row>
    <row r="50" ht="12" customHeight="1">
      <c r="B50" s="9"/>
    </row>
  </sheetData>
  <mergeCells count="55">
    <mergeCell ref="S5:S6"/>
    <mergeCell ref="U5:U6"/>
    <mergeCell ref="W5:W6"/>
    <mergeCell ref="Y5:Y6"/>
    <mergeCell ref="B3:D6"/>
    <mergeCell ref="G5:G6"/>
    <mergeCell ref="I5:I6"/>
    <mergeCell ref="K5:K6"/>
    <mergeCell ref="F5:F6"/>
    <mergeCell ref="H5:H6"/>
    <mergeCell ref="J5:J6"/>
    <mergeCell ref="E5:E6"/>
    <mergeCell ref="C43:D43"/>
    <mergeCell ref="C18:D18"/>
    <mergeCell ref="C32:D32"/>
    <mergeCell ref="C37:D37"/>
    <mergeCell ref="C19:D19"/>
    <mergeCell ref="C20:D20"/>
    <mergeCell ref="C21:D21"/>
    <mergeCell ref="C22:D22"/>
    <mergeCell ref="C14:D14"/>
    <mergeCell ref="C15:D15"/>
    <mergeCell ref="C16:D16"/>
    <mergeCell ref="C17:D17"/>
    <mergeCell ref="C12:D12"/>
    <mergeCell ref="C13:D13"/>
    <mergeCell ref="B9:D9"/>
    <mergeCell ref="C11:D11"/>
    <mergeCell ref="Q3:R4"/>
    <mergeCell ref="E3:F4"/>
    <mergeCell ref="G3:H4"/>
    <mergeCell ref="I3:J4"/>
    <mergeCell ref="AA3:AB4"/>
    <mergeCell ref="B8:D8"/>
    <mergeCell ref="B10:D10"/>
    <mergeCell ref="O3:P4"/>
    <mergeCell ref="S3:T4"/>
    <mergeCell ref="U3:V4"/>
    <mergeCell ref="W3:X4"/>
    <mergeCell ref="Y3:Z4"/>
    <mergeCell ref="K3:L4"/>
    <mergeCell ref="M3:N4"/>
    <mergeCell ref="L5:L6"/>
    <mergeCell ref="N5:N6"/>
    <mergeCell ref="P5:P6"/>
    <mergeCell ref="R5:R6"/>
    <mergeCell ref="M5:M6"/>
    <mergeCell ref="O5:O6"/>
    <mergeCell ref="Q5:Q6"/>
    <mergeCell ref="AB5:AB6"/>
    <mergeCell ref="T5:T6"/>
    <mergeCell ref="V5:V6"/>
    <mergeCell ref="X5:X6"/>
    <mergeCell ref="Z5:Z6"/>
    <mergeCell ref="AA5:AA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colBreaks count="2" manualBreakCount="2">
    <brk id="14" max="65535" man="1"/>
    <brk id="2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100</v>
      </c>
      <c r="B1" s="10" t="s">
        <v>112</v>
      </c>
    </row>
    <row r="2" ht="12" customHeight="1">
      <c r="B2" s="10"/>
    </row>
    <row r="3" spans="2:28" ht="12" customHeight="1">
      <c r="B3" s="25" t="s">
        <v>101</v>
      </c>
      <c r="C3" s="26"/>
      <c r="D3" s="27"/>
      <c r="E3" s="14" t="s">
        <v>91</v>
      </c>
      <c r="F3" s="19"/>
      <c r="G3" s="14" t="s">
        <v>92</v>
      </c>
      <c r="H3" s="19"/>
      <c r="I3" s="21" t="s">
        <v>102</v>
      </c>
      <c r="J3" s="21"/>
      <c r="K3" s="21" t="s">
        <v>103</v>
      </c>
      <c r="L3" s="21"/>
      <c r="M3" s="21" t="s">
        <v>104</v>
      </c>
      <c r="N3" s="21"/>
      <c r="O3" s="14" t="s">
        <v>93</v>
      </c>
      <c r="P3" s="19"/>
      <c r="Q3" s="21" t="s">
        <v>94</v>
      </c>
      <c r="R3" s="21"/>
      <c r="S3" s="14" t="s">
        <v>95</v>
      </c>
      <c r="T3" s="19"/>
      <c r="U3" s="21" t="s">
        <v>96</v>
      </c>
      <c r="V3" s="21"/>
      <c r="W3" s="21" t="s">
        <v>97</v>
      </c>
      <c r="X3" s="21"/>
      <c r="Y3" s="21" t="s">
        <v>105</v>
      </c>
      <c r="Z3" s="21"/>
      <c r="AA3" s="14" t="s">
        <v>98</v>
      </c>
      <c r="AB3" s="15"/>
    </row>
    <row r="4" spans="2:28" ht="12" customHeight="1">
      <c r="B4" s="28"/>
      <c r="C4" s="29"/>
      <c r="D4" s="30"/>
      <c r="E4" s="16"/>
      <c r="F4" s="20"/>
      <c r="G4" s="16"/>
      <c r="H4" s="20"/>
      <c r="I4" s="21"/>
      <c r="J4" s="21"/>
      <c r="K4" s="21"/>
      <c r="L4" s="21"/>
      <c r="M4" s="21"/>
      <c r="N4" s="21"/>
      <c r="O4" s="16"/>
      <c r="P4" s="20"/>
      <c r="Q4" s="21"/>
      <c r="R4" s="21"/>
      <c r="S4" s="16"/>
      <c r="T4" s="20"/>
      <c r="U4" s="21"/>
      <c r="V4" s="21"/>
      <c r="W4" s="21"/>
      <c r="X4" s="21"/>
      <c r="Y4" s="21"/>
      <c r="Z4" s="21"/>
      <c r="AA4" s="16"/>
      <c r="AB4" s="17"/>
    </row>
    <row r="5" spans="2:28" ht="12" customHeight="1">
      <c r="B5" s="31"/>
      <c r="C5" s="32"/>
      <c r="D5" s="33"/>
      <c r="E5" s="12" t="s">
        <v>106</v>
      </c>
      <c r="F5" s="12" t="s">
        <v>107</v>
      </c>
      <c r="G5" s="12" t="s">
        <v>106</v>
      </c>
      <c r="H5" s="12" t="s">
        <v>107</v>
      </c>
      <c r="I5" s="12" t="s">
        <v>106</v>
      </c>
      <c r="J5" s="12" t="s">
        <v>107</v>
      </c>
      <c r="K5" s="12" t="s">
        <v>106</v>
      </c>
      <c r="L5" s="12" t="s">
        <v>107</v>
      </c>
      <c r="M5" s="12" t="s">
        <v>106</v>
      </c>
      <c r="N5" s="12" t="s">
        <v>107</v>
      </c>
      <c r="O5" s="12" t="s">
        <v>106</v>
      </c>
      <c r="P5" s="12" t="s">
        <v>107</v>
      </c>
      <c r="Q5" s="12" t="s">
        <v>106</v>
      </c>
      <c r="R5" s="12" t="s">
        <v>107</v>
      </c>
      <c r="S5" s="12" t="s">
        <v>106</v>
      </c>
      <c r="T5" s="12" t="s">
        <v>107</v>
      </c>
      <c r="U5" s="12" t="s">
        <v>106</v>
      </c>
      <c r="V5" s="12" t="s">
        <v>107</v>
      </c>
      <c r="W5" s="12" t="s">
        <v>106</v>
      </c>
      <c r="X5" s="12" t="s">
        <v>107</v>
      </c>
      <c r="Y5" s="12" t="s">
        <v>106</v>
      </c>
      <c r="Z5" s="12" t="s">
        <v>107</v>
      </c>
      <c r="AA5" s="12" t="s">
        <v>106</v>
      </c>
      <c r="AB5" s="12" t="s">
        <v>107</v>
      </c>
    </row>
    <row r="6" spans="2:28" ht="12" customHeight="1">
      <c r="B6" s="34"/>
      <c r="C6" s="35"/>
      <c r="D6" s="3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ht="12" customHeight="1">
      <c r="B7" s="3"/>
      <c r="C7" s="6"/>
      <c r="D7" s="4"/>
      <c r="E7" s="2"/>
      <c r="F7" s="2" t="s">
        <v>108</v>
      </c>
      <c r="G7" s="2"/>
      <c r="H7" s="2" t="s">
        <v>108</v>
      </c>
      <c r="I7" s="2"/>
      <c r="J7" s="2" t="s">
        <v>108</v>
      </c>
      <c r="K7" s="2"/>
      <c r="L7" s="2" t="s">
        <v>108</v>
      </c>
      <c r="M7" s="2"/>
      <c r="N7" s="2" t="s">
        <v>108</v>
      </c>
      <c r="O7" s="2"/>
      <c r="P7" s="2" t="s">
        <v>108</v>
      </c>
      <c r="Q7" s="2"/>
      <c r="R7" s="2" t="s">
        <v>108</v>
      </c>
      <c r="S7" s="2"/>
      <c r="T7" s="2" t="s">
        <v>108</v>
      </c>
      <c r="U7" s="2"/>
      <c r="V7" s="2" t="s">
        <v>108</v>
      </c>
      <c r="W7" s="2"/>
      <c r="X7" s="2" t="s">
        <v>108</v>
      </c>
      <c r="Y7" s="2"/>
      <c r="Z7" s="2" t="s">
        <v>108</v>
      </c>
      <c r="AA7" s="2"/>
      <c r="AB7" s="2" t="s">
        <v>108</v>
      </c>
    </row>
    <row r="8" spans="2:28" ht="12" customHeight="1">
      <c r="B8" s="3"/>
      <c r="C8" s="6"/>
      <c r="D8" s="5" t="s">
        <v>33</v>
      </c>
      <c r="E8" s="7">
        <f>SUM(G8,I8,K8,M8,O8,Q8,S8,U8,W8,Y8,AA8)</f>
        <v>97</v>
      </c>
      <c r="F8" s="7">
        <f>SUM(H8,J8,L8,N8,P8,R8,T8,V8,X8,Z8,AB8)</f>
        <v>390</v>
      </c>
      <c r="G8" s="7">
        <v>1</v>
      </c>
      <c r="H8" s="7">
        <v>3</v>
      </c>
      <c r="I8" s="7">
        <v>4</v>
      </c>
      <c r="J8" s="7">
        <v>4</v>
      </c>
      <c r="K8" s="7">
        <v>11</v>
      </c>
      <c r="L8" s="7">
        <v>43</v>
      </c>
      <c r="M8" s="7">
        <v>9</v>
      </c>
      <c r="N8" s="7">
        <v>115</v>
      </c>
      <c r="O8" s="7">
        <v>43</v>
      </c>
      <c r="P8" s="7">
        <v>78</v>
      </c>
      <c r="Q8" s="7" t="s">
        <v>111</v>
      </c>
      <c r="R8" s="7" t="s">
        <v>111</v>
      </c>
      <c r="S8" s="7" t="s">
        <v>111</v>
      </c>
      <c r="T8" s="7" t="s">
        <v>111</v>
      </c>
      <c r="U8" s="7">
        <v>4</v>
      </c>
      <c r="V8" s="7">
        <v>28</v>
      </c>
      <c r="W8" s="7" t="s">
        <v>111</v>
      </c>
      <c r="X8" s="7" t="s">
        <v>111</v>
      </c>
      <c r="Y8" s="7">
        <v>21</v>
      </c>
      <c r="Z8" s="7">
        <v>79</v>
      </c>
      <c r="AA8" s="7">
        <v>4</v>
      </c>
      <c r="AB8" s="7">
        <v>40</v>
      </c>
    </row>
    <row r="9" spans="2:28" ht="12" customHeight="1">
      <c r="B9" s="3"/>
      <c r="C9" s="6"/>
      <c r="D9" s="5" t="s">
        <v>34</v>
      </c>
      <c r="E9" s="7">
        <f>SUM(G9,I9,K9,M9,O9,Q9,S9,U9,W9,Y9,AA9)</f>
        <v>139</v>
      </c>
      <c r="F9" s="7">
        <f>SUM(H9,J9,L9,N9,P9,R9,T9,V9,X9,Z9,AB9)</f>
        <v>526</v>
      </c>
      <c r="G9" s="7">
        <v>7</v>
      </c>
      <c r="H9" s="7">
        <v>108</v>
      </c>
      <c r="I9" s="7" t="s">
        <v>111</v>
      </c>
      <c r="J9" s="7" t="s">
        <v>111</v>
      </c>
      <c r="K9" s="7">
        <v>10</v>
      </c>
      <c r="L9" s="7">
        <v>14</v>
      </c>
      <c r="M9" s="7">
        <v>9</v>
      </c>
      <c r="N9" s="7">
        <v>49</v>
      </c>
      <c r="O9" s="7">
        <v>69</v>
      </c>
      <c r="P9" s="7">
        <v>134</v>
      </c>
      <c r="Q9" s="7" t="s">
        <v>111</v>
      </c>
      <c r="R9" s="7" t="s">
        <v>111</v>
      </c>
      <c r="S9" s="7" t="s">
        <v>111</v>
      </c>
      <c r="T9" s="7" t="s">
        <v>111</v>
      </c>
      <c r="U9" s="7">
        <v>5</v>
      </c>
      <c r="V9" s="7">
        <v>31</v>
      </c>
      <c r="W9" s="7" t="s">
        <v>111</v>
      </c>
      <c r="X9" s="7" t="s">
        <v>111</v>
      </c>
      <c r="Y9" s="7">
        <v>36</v>
      </c>
      <c r="Z9" s="7">
        <v>144</v>
      </c>
      <c r="AA9" s="7">
        <v>3</v>
      </c>
      <c r="AB9" s="7">
        <v>46</v>
      </c>
    </row>
    <row r="10" spans="2:28" ht="12" customHeight="1">
      <c r="B10" s="11"/>
      <c r="C10" s="37" t="s">
        <v>73</v>
      </c>
      <c r="D10" s="24"/>
      <c r="E10" s="8">
        <f aca="true" t="shared" si="0" ref="E10:AB10">SUM(E11:E14)</f>
        <v>2210</v>
      </c>
      <c r="F10" s="8">
        <f t="shared" si="0"/>
        <v>10948</v>
      </c>
      <c r="G10" s="8">
        <f t="shared" si="0"/>
        <v>10</v>
      </c>
      <c r="H10" s="8">
        <f t="shared" si="0"/>
        <v>78</v>
      </c>
      <c r="I10" s="8">
        <f t="shared" si="0"/>
        <v>5</v>
      </c>
      <c r="J10" s="8">
        <f t="shared" si="0"/>
        <v>76</v>
      </c>
      <c r="K10" s="8">
        <f t="shared" si="0"/>
        <v>250</v>
      </c>
      <c r="L10" s="8">
        <f t="shared" si="0"/>
        <v>1663</v>
      </c>
      <c r="M10" s="8">
        <f t="shared" si="0"/>
        <v>579</v>
      </c>
      <c r="N10" s="8">
        <f t="shared" si="0"/>
        <v>4279</v>
      </c>
      <c r="O10" s="8">
        <f t="shared" si="0"/>
        <v>897</v>
      </c>
      <c r="P10" s="8">
        <f t="shared" si="0"/>
        <v>2121</v>
      </c>
      <c r="Q10" s="8">
        <f t="shared" si="0"/>
        <v>10</v>
      </c>
      <c r="R10" s="8">
        <f t="shared" si="0"/>
        <v>210</v>
      </c>
      <c r="S10" s="8">
        <f t="shared" si="0"/>
        <v>8</v>
      </c>
      <c r="T10" s="8">
        <f t="shared" si="0"/>
        <v>9</v>
      </c>
      <c r="U10" s="8">
        <f t="shared" si="0"/>
        <v>51</v>
      </c>
      <c r="V10" s="8">
        <f t="shared" si="0"/>
        <v>419</v>
      </c>
      <c r="W10" s="8">
        <f t="shared" si="0"/>
        <v>3</v>
      </c>
      <c r="X10" s="8">
        <f t="shared" si="0"/>
        <v>22</v>
      </c>
      <c r="Y10" s="8">
        <f t="shared" si="0"/>
        <v>368</v>
      </c>
      <c r="Z10" s="8">
        <f t="shared" si="0"/>
        <v>1691</v>
      </c>
      <c r="AA10" s="8">
        <f t="shared" si="0"/>
        <v>29</v>
      </c>
      <c r="AB10" s="8">
        <f t="shared" si="0"/>
        <v>380</v>
      </c>
    </row>
    <row r="11" spans="2:28" ht="12" customHeight="1">
      <c r="B11" s="3"/>
      <c r="C11" s="6"/>
      <c r="D11" s="5" t="s">
        <v>35</v>
      </c>
      <c r="E11" s="7">
        <f aca="true" t="shared" si="1" ref="E11:F14">SUM(G11,I11,K11,M11,O11,Q11,S11,U11,W11,Y11,AA11)</f>
        <v>181</v>
      </c>
      <c r="F11" s="7">
        <f t="shared" si="1"/>
        <v>884</v>
      </c>
      <c r="G11" s="7" t="s">
        <v>111</v>
      </c>
      <c r="H11" s="7" t="s">
        <v>111</v>
      </c>
      <c r="I11" s="7">
        <v>1</v>
      </c>
      <c r="J11" s="7">
        <v>30</v>
      </c>
      <c r="K11" s="7">
        <v>30</v>
      </c>
      <c r="L11" s="7">
        <v>154</v>
      </c>
      <c r="M11" s="7">
        <v>51</v>
      </c>
      <c r="N11" s="7">
        <v>318</v>
      </c>
      <c r="O11" s="7">
        <v>60</v>
      </c>
      <c r="P11" s="7">
        <v>127</v>
      </c>
      <c r="Q11" s="7" t="s">
        <v>111</v>
      </c>
      <c r="R11" s="7" t="s">
        <v>111</v>
      </c>
      <c r="S11" s="7" t="s">
        <v>111</v>
      </c>
      <c r="T11" s="7" t="s">
        <v>111</v>
      </c>
      <c r="U11" s="7">
        <v>2</v>
      </c>
      <c r="V11" s="7">
        <v>12</v>
      </c>
      <c r="W11" s="7" t="s">
        <v>111</v>
      </c>
      <c r="X11" s="7" t="s">
        <v>111</v>
      </c>
      <c r="Y11" s="7">
        <v>31</v>
      </c>
      <c r="Z11" s="7">
        <v>185</v>
      </c>
      <c r="AA11" s="7">
        <v>6</v>
      </c>
      <c r="AB11" s="7">
        <v>58</v>
      </c>
    </row>
    <row r="12" spans="2:28" ht="12" customHeight="1">
      <c r="B12" s="3"/>
      <c r="C12" s="6"/>
      <c r="D12" s="5" t="s">
        <v>36</v>
      </c>
      <c r="E12" s="7">
        <f t="shared" si="1"/>
        <v>984</v>
      </c>
      <c r="F12" s="7">
        <f t="shared" si="1"/>
        <v>5830</v>
      </c>
      <c r="G12" s="7">
        <v>7</v>
      </c>
      <c r="H12" s="7">
        <v>49</v>
      </c>
      <c r="I12" s="7">
        <v>2</v>
      </c>
      <c r="J12" s="7">
        <v>28</v>
      </c>
      <c r="K12" s="7">
        <v>111</v>
      </c>
      <c r="L12" s="7">
        <v>1166</v>
      </c>
      <c r="M12" s="7">
        <v>214</v>
      </c>
      <c r="N12" s="7">
        <v>1924</v>
      </c>
      <c r="O12" s="7">
        <v>429</v>
      </c>
      <c r="P12" s="7">
        <v>1188</v>
      </c>
      <c r="Q12" s="7">
        <v>5</v>
      </c>
      <c r="R12" s="7">
        <v>150</v>
      </c>
      <c r="S12" s="7">
        <v>7</v>
      </c>
      <c r="T12" s="7">
        <v>7</v>
      </c>
      <c r="U12" s="7">
        <v>24</v>
      </c>
      <c r="V12" s="7">
        <v>242</v>
      </c>
      <c r="W12" s="7">
        <v>2</v>
      </c>
      <c r="X12" s="7">
        <v>15</v>
      </c>
      <c r="Y12" s="7">
        <v>172</v>
      </c>
      <c r="Z12" s="7">
        <v>919</v>
      </c>
      <c r="AA12" s="7">
        <v>11</v>
      </c>
      <c r="AB12" s="7">
        <v>142</v>
      </c>
    </row>
    <row r="13" spans="2:28" ht="12" customHeight="1">
      <c r="B13" s="3"/>
      <c r="C13" s="6"/>
      <c r="D13" s="5" t="s">
        <v>37</v>
      </c>
      <c r="E13" s="7">
        <f t="shared" si="1"/>
        <v>291</v>
      </c>
      <c r="F13" s="7">
        <f t="shared" si="1"/>
        <v>1253</v>
      </c>
      <c r="G13" s="7">
        <v>2</v>
      </c>
      <c r="H13" s="7">
        <v>22</v>
      </c>
      <c r="I13" s="7">
        <v>1</v>
      </c>
      <c r="J13" s="7">
        <v>4</v>
      </c>
      <c r="K13" s="7">
        <v>23</v>
      </c>
      <c r="L13" s="7">
        <v>73</v>
      </c>
      <c r="M13" s="7">
        <v>74</v>
      </c>
      <c r="N13" s="7">
        <v>535</v>
      </c>
      <c r="O13" s="7">
        <v>123</v>
      </c>
      <c r="P13" s="7">
        <v>214</v>
      </c>
      <c r="Q13" s="7">
        <v>2</v>
      </c>
      <c r="R13" s="7">
        <v>21</v>
      </c>
      <c r="S13" s="7">
        <v>1</v>
      </c>
      <c r="T13" s="7">
        <v>2</v>
      </c>
      <c r="U13" s="7">
        <v>6</v>
      </c>
      <c r="V13" s="7">
        <v>65</v>
      </c>
      <c r="W13" s="7" t="s">
        <v>111</v>
      </c>
      <c r="X13" s="7" t="s">
        <v>111</v>
      </c>
      <c r="Y13" s="7">
        <v>54</v>
      </c>
      <c r="Z13" s="7">
        <v>223</v>
      </c>
      <c r="AA13" s="7">
        <v>5</v>
      </c>
      <c r="AB13" s="7">
        <v>94</v>
      </c>
    </row>
    <row r="14" spans="2:28" ht="12" customHeight="1">
      <c r="B14" s="3"/>
      <c r="C14" s="6"/>
      <c r="D14" s="5" t="s">
        <v>38</v>
      </c>
      <c r="E14" s="7">
        <f t="shared" si="1"/>
        <v>754</v>
      </c>
      <c r="F14" s="7">
        <f t="shared" si="1"/>
        <v>2981</v>
      </c>
      <c r="G14" s="7">
        <v>1</v>
      </c>
      <c r="H14" s="7">
        <v>7</v>
      </c>
      <c r="I14" s="7">
        <v>1</v>
      </c>
      <c r="J14" s="7">
        <v>14</v>
      </c>
      <c r="K14" s="7">
        <v>86</v>
      </c>
      <c r="L14" s="7">
        <v>270</v>
      </c>
      <c r="M14" s="7">
        <v>240</v>
      </c>
      <c r="N14" s="7">
        <v>1502</v>
      </c>
      <c r="O14" s="7">
        <v>285</v>
      </c>
      <c r="P14" s="7">
        <v>592</v>
      </c>
      <c r="Q14" s="7">
        <v>3</v>
      </c>
      <c r="R14" s="7">
        <v>39</v>
      </c>
      <c r="S14" s="7" t="s">
        <v>111</v>
      </c>
      <c r="T14" s="7" t="s">
        <v>111</v>
      </c>
      <c r="U14" s="7">
        <v>19</v>
      </c>
      <c r="V14" s="7">
        <v>100</v>
      </c>
      <c r="W14" s="7">
        <v>1</v>
      </c>
      <c r="X14" s="7">
        <v>7</v>
      </c>
      <c r="Y14" s="7">
        <v>111</v>
      </c>
      <c r="Z14" s="7">
        <v>364</v>
      </c>
      <c r="AA14" s="7">
        <v>7</v>
      </c>
      <c r="AB14" s="7">
        <v>86</v>
      </c>
    </row>
    <row r="15" spans="2:28" ht="12" customHeight="1">
      <c r="B15" s="11"/>
      <c r="C15" s="37" t="s">
        <v>74</v>
      </c>
      <c r="D15" s="24"/>
      <c r="E15" s="8">
        <f aca="true" t="shared" si="2" ref="E15:AB15">SUM(E16)</f>
        <v>840</v>
      </c>
      <c r="F15" s="8">
        <f t="shared" si="2"/>
        <v>5089</v>
      </c>
      <c r="G15" s="8">
        <f t="shared" si="2"/>
        <v>10</v>
      </c>
      <c r="H15" s="8">
        <f t="shared" si="2"/>
        <v>152</v>
      </c>
      <c r="I15" s="8">
        <f t="shared" si="2"/>
        <v>3</v>
      </c>
      <c r="J15" s="8">
        <f t="shared" si="2"/>
        <v>35</v>
      </c>
      <c r="K15" s="8">
        <f t="shared" si="2"/>
        <v>91</v>
      </c>
      <c r="L15" s="8">
        <f t="shared" si="2"/>
        <v>449</v>
      </c>
      <c r="M15" s="8">
        <f t="shared" si="2"/>
        <v>101</v>
      </c>
      <c r="N15" s="8">
        <f t="shared" si="2"/>
        <v>1449</v>
      </c>
      <c r="O15" s="8">
        <f t="shared" si="2"/>
        <v>414</v>
      </c>
      <c r="P15" s="8">
        <f t="shared" si="2"/>
        <v>1406</v>
      </c>
      <c r="Q15" s="8">
        <f t="shared" si="2"/>
        <v>5</v>
      </c>
      <c r="R15" s="8">
        <f t="shared" si="2"/>
        <v>133</v>
      </c>
      <c r="S15" s="8">
        <f t="shared" si="2"/>
        <v>5</v>
      </c>
      <c r="T15" s="8">
        <f t="shared" si="2"/>
        <v>15</v>
      </c>
      <c r="U15" s="8">
        <f t="shared" si="2"/>
        <v>17</v>
      </c>
      <c r="V15" s="8">
        <f t="shared" si="2"/>
        <v>396</v>
      </c>
      <c r="W15" s="8" t="s">
        <v>111</v>
      </c>
      <c r="X15" s="8" t="s">
        <v>111</v>
      </c>
      <c r="Y15" s="8">
        <f t="shared" si="2"/>
        <v>182</v>
      </c>
      <c r="Z15" s="8">
        <f t="shared" si="2"/>
        <v>873</v>
      </c>
      <c r="AA15" s="8">
        <f t="shared" si="2"/>
        <v>12</v>
      </c>
      <c r="AB15" s="8">
        <f t="shared" si="2"/>
        <v>181</v>
      </c>
    </row>
    <row r="16" spans="2:28" ht="12" customHeight="1">
      <c r="B16" s="3"/>
      <c r="C16" s="6"/>
      <c r="D16" s="5" t="s">
        <v>39</v>
      </c>
      <c r="E16" s="7">
        <f>SUM(G16,I16,K16,M16,O16,Q16,S16,U16,W16,Y16,AA16)</f>
        <v>840</v>
      </c>
      <c r="F16" s="7">
        <f>SUM(H16,J16,L16,N16,P16,R16,T16,V16,X16,Z16,AB16)</f>
        <v>5089</v>
      </c>
      <c r="G16" s="7">
        <v>10</v>
      </c>
      <c r="H16" s="7">
        <v>152</v>
      </c>
      <c r="I16" s="7">
        <v>3</v>
      </c>
      <c r="J16" s="7">
        <v>35</v>
      </c>
      <c r="K16" s="7">
        <v>91</v>
      </c>
      <c r="L16" s="7">
        <v>449</v>
      </c>
      <c r="M16" s="7">
        <v>101</v>
      </c>
      <c r="N16" s="7">
        <v>1449</v>
      </c>
      <c r="O16" s="7">
        <v>414</v>
      </c>
      <c r="P16" s="7">
        <v>1406</v>
      </c>
      <c r="Q16" s="7">
        <v>5</v>
      </c>
      <c r="R16" s="7">
        <v>133</v>
      </c>
      <c r="S16" s="7">
        <v>5</v>
      </c>
      <c r="T16" s="7">
        <v>15</v>
      </c>
      <c r="U16" s="7">
        <v>17</v>
      </c>
      <c r="V16" s="7">
        <v>396</v>
      </c>
      <c r="W16" s="7" t="s">
        <v>111</v>
      </c>
      <c r="X16" s="7" t="s">
        <v>111</v>
      </c>
      <c r="Y16" s="7">
        <v>182</v>
      </c>
      <c r="Z16" s="7">
        <v>873</v>
      </c>
      <c r="AA16" s="7">
        <v>12</v>
      </c>
      <c r="AB16" s="7">
        <v>181</v>
      </c>
    </row>
    <row r="17" spans="2:28" ht="12" customHeight="1">
      <c r="B17" s="11"/>
      <c r="C17" s="37" t="s">
        <v>75</v>
      </c>
      <c r="D17" s="24"/>
      <c r="E17" s="8">
        <f aca="true" t="shared" si="3" ref="E17:AB17">SUM(E18:E25)</f>
        <v>4014</v>
      </c>
      <c r="F17" s="8">
        <f t="shared" si="3"/>
        <v>26207</v>
      </c>
      <c r="G17" s="8">
        <f t="shared" si="3"/>
        <v>49</v>
      </c>
      <c r="H17" s="8">
        <f t="shared" si="3"/>
        <v>577</v>
      </c>
      <c r="I17" s="8">
        <f t="shared" si="3"/>
        <v>12</v>
      </c>
      <c r="J17" s="8">
        <f t="shared" si="3"/>
        <v>103</v>
      </c>
      <c r="K17" s="8">
        <f t="shared" si="3"/>
        <v>542</v>
      </c>
      <c r="L17" s="8">
        <f t="shared" si="3"/>
        <v>4348</v>
      </c>
      <c r="M17" s="8">
        <f t="shared" si="3"/>
        <v>220</v>
      </c>
      <c r="N17" s="8">
        <f t="shared" si="3"/>
        <v>3269</v>
      </c>
      <c r="O17" s="8">
        <f t="shared" si="3"/>
        <v>1746</v>
      </c>
      <c r="P17" s="8">
        <f t="shared" si="3"/>
        <v>5324</v>
      </c>
      <c r="Q17" s="8">
        <f t="shared" si="3"/>
        <v>35</v>
      </c>
      <c r="R17" s="8">
        <f t="shared" si="3"/>
        <v>586</v>
      </c>
      <c r="S17" s="8">
        <f t="shared" si="3"/>
        <v>117</v>
      </c>
      <c r="T17" s="8">
        <f>SUM(T18:T25)</f>
        <v>352</v>
      </c>
      <c r="U17" s="8">
        <f t="shared" si="3"/>
        <v>98</v>
      </c>
      <c r="V17" s="8">
        <f t="shared" si="3"/>
        <v>1372</v>
      </c>
      <c r="W17" s="8">
        <f t="shared" si="3"/>
        <v>21</v>
      </c>
      <c r="X17" s="8">
        <f t="shared" si="3"/>
        <v>267</v>
      </c>
      <c r="Y17" s="8">
        <f t="shared" si="3"/>
        <v>1118</v>
      </c>
      <c r="Z17" s="8">
        <f t="shared" si="3"/>
        <v>8979</v>
      </c>
      <c r="AA17" s="8">
        <f t="shared" si="3"/>
        <v>56</v>
      </c>
      <c r="AB17" s="8">
        <f t="shared" si="3"/>
        <v>1030</v>
      </c>
    </row>
    <row r="18" spans="2:28" ht="12" customHeight="1">
      <c r="B18" s="3"/>
      <c r="C18" s="6"/>
      <c r="D18" s="5" t="s">
        <v>40</v>
      </c>
      <c r="E18" s="7">
        <f aca="true" t="shared" si="4" ref="E18:F25">SUM(G18,I18,K18,M18,O18,Q18,S18,U18,W18,Y18,AA18)</f>
        <v>1131</v>
      </c>
      <c r="F18" s="7">
        <f aca="true" t="shared" si="5" ref="F18:F24">SUM(H18,J18,L18,N18,P18,R18,T18,V18,X18,Z18,AB18)</f>
        <v>8241</v>
      </c>
      <c r="G18" s="7">
        <v>13</v>
      </c>
      <c r="H18" s="7">
        <v>233</v>
      </c>
      <c r="I18" s="7">
        <v>4</v>
      </c>
      <c r="J18" s="7">
        <v>51</v>
      </c>
      <c r="K18" s="7">
        <v>108</v>
      </c>
      <c r="L18" s="7">
        <v>1095</v>
      </c>
      <c r="M18" s="7">
        <v>70</v>
      </c>
      <c r="N18" s="7">
        <v>1484</v>
      </c>
      <c r="O18" s="7">
        <v>536</v>
      </c>
      <c r="P18" s="7">
        <v>2014</v>
      </c>
      <c r="Q18" s="7">
        <v>18</v>
      </c>
      <c r="R18" s="7">
        <v>325</v>
      </c>
      <c r="S18" s="7">
        <v>18</v>
      </c>
      <c r="T18" s="7">
        <v>32</v>
      </c>
      <c r="U18" s="7">
        <v>23</v>
      </c>
      <c r="V18" s="7">
        <v>386</v>
      </c>
      <c r="W18" s="7">
        <v>5</v>
      </c>
      <c r="X18" s="7">
        <v>143</v>
      </c>
      <c r="Y18" s="7">
        <v>317</v>
      </c>
      <c r="Z18" s="7">
        <v>2138</v>
      </c>
      <c r="AA18" s="7">
        <v>19</v>
      </c>
      <c r="AB18" s="7">
        <v>340</v>
      </c>
    </row>
    <row r="19" spans="2:28" ht="12" customHeight="1">
      <c r="B19" s="3"/>
      <c r="C19" s="6"/>
      <c r="D19" s="5" t="s">
        <v>18</v>
      </c>
      <c r="E19" s="7">
        <f t="shared" si="4"/>
        <v>90</v>
      </c>
      <c r="F19" s="7">
        <f t="shared" si="5"/>
        <v>394</v>
      </c>
      <c r="G19" s="7">
        <v>1</v>
      </c>
      <c r="H19" s="7">
        <v>1</v>
      </c>
      <c r="I19" s="7" t="s">
        <v>111</v>
      </c>
      <c r="J19" s="7" t="s">
        <v>111</v>
      </c>
      <c r="K19" s="7">
        <v>11</v>
      </c>
      <c r="L19" s="7">
        <v>54</v>
      </c>
      <c r="M19" s="7">
        <v>8</v>
      </c>
      <c r="N19" s="7">
        <v>77</v>
      </c>
      <c r="O19" s="7">
        <v>42</v>
      </c>
      <c r="P19" s="7">
        <v>98</v>
      </c>
      <c r="Q19" s="7" t="s">
        <v>111</v>
      </c>
      <c r="R19" s="7" t="s">
        <v>111</v>
      </c>
      <c r="S19" s="7" t="s">
        <v>111</v>
      </c>
      <c r="T19" s="7" t="s">
        <v>111</v>
      </c>
      <c r="U19" s="7">
        <v>2</v>
      </c>
      <c r="V19" s="7">
        <v>22</v>
      </c>
      <c r="W19" s="7">
        <v>1</v>
      </c>
      <c r="X19" s="7">
        <v>2</v>
      </c>
      <c r="Y19" s="7">
        <v>22</v>
      </c>
      <c r="Z19" s="7">
        <v>104</v>
      </c>
      <c r="AA19" s="7">
        <v>3</v>
      </c>
      <c r="AB19" s="7">
        <v>36</v>
      </c>
    </row>
    <row r="20" spans="2:28" ht="12" customHeight="1">
      <c r="B20" s="3"/>
      <c r="C20" s="6"/>
      <c r="D20" s="5" t="s">
        <v>41</v>
      </c>
      <c r="E20" s="7">
        <f t="shared" si="4"/>
        <v>761</v>
      </c>
      <c r="F20" s="7">
        <f t="shared" si="5"/>
        <v>3957</v>
      </c>
      <c r="G20" s="7">
        <v>8</v>
      </c>
      <c r="H20" s="7">
        <v>74</v>
      </c>
      <c r="I20" s="7">
        <v>3</v>
      </c>
      <c r="J20" s="7">
        <v>32</v>
      </c>
      <c r="K20" s="7">
        <v>123</v>
      </c>
      <c r="L20" s="7">
        <v>876</v>
      </c>
      <c r="M20" s="7">
        <v>63</v>
      </c>
      <c r="N20" s="7">
        <v>852</v>
      </c>
      <c r="O20" s="7">
        <v>335</v>
      </c>
      <c r="P20" s="7">
        <v>845</v>
      </c>
      <c r="Q20" s="7">
        <v>3</v>
      </c>
      <c r="R20" s="7">
        <v>47</v>
      </c>
      <c r="S20" s="7">
        <v>23</v>
      </c>
      <c r="T20" s="7">
        <v>35</v>
      </c>
      <c r="U20" s="7">
        <v>14</v>
      </c>
      <c r="V20" s="7">
        <v>100</v>
      </c>
      <c r="W20" s="7">
        <v>2</v>
      </c>
      <c r="X20" s="7">
        <v>38</v>
      </c>
      <c r="Y20" s="7">
        <v>181</v>
      </c>
      <c r="Z20" s="7">
        <v>870</v>
      </c>
      <c r="AA20" s="7">
        <v>6</v>
      </c>
      <c r="AB20" s="7">
        <v>188</v>
      </c>
    </row>
    <row r="21" spans="2:28" ht="12" customHeight="1">
      <c r="B21" s="3"/>
      <c r="C21" s="6"/>
      <c r="D21" s="5" t="s">
        <v>42</v>
      </c>
      <c r="E21" s="7">
        <f t="shared" si="4"/>
        <v>491</v>
      </c>
      <c r="F21" s="7">
        <f t="shared" si="5"/>
        <v>2809</v>
      </c>
      <c r="G21" s="7">
        <v>9</v>
      </c>
      <c r="H21" s="7">
        <v>55</v>
      </c>
      <c r="I21" s="7">
        <v>4</v>
      </c>
      <c r="J21" s="7">
        <v>16</v>
      </c>
      <c r="K21" s="7">
        <v>77</v>
      </c>
      <c r="L21" s="7">
        <v>510</v>
      </c>
      <c r="M21" s="7">
        <v>19</v>
      </c>
      <c r="N21" s="7">
        <v>237</v>
      </c>
      <c r="O21" s="7">
        <v>204</v>
      </c>
      <c r="P21" s="7">
        <v>528</v>
      </c>
      <c r="Q21" s="7">
        <v>5</v>
      </c>
      <c r="R21" s="7">
        <v>48</v>
      </c>
      <c r="S21" s="7">
        <v>5</v>
      </c>
      <c r="T21" s="7">
        <v>34</v>
      </c>
      <c r="U21" s="7">
        <v>17</v>
      </c>
      <c r="V21" s="7">
        <v>469</v>
      </c>
      <c r="W21" s="7">
        <v>8</v>
      </c>
      <c r="X21" s="7">
        <v>49</v>
      </c>
      <c r="Y21" s="7">
        <v>133</v>
      </c>
      <c r="Z21" s="7">
        <v>730</v>
      </c>
      <c r="AA21" s="7">
        <v>10</v>
      </c>
      <c r="AB21" s="7">
        <v>133</v>
      </c>
    </row>
    <row r="22" spans="2:28" ht="12" customHeight="1">
      <c r="B22" s="3"/>
      <c r="C22" s="6"/>
      <c r="D22" s="5" t="s">
        <v>43</v>
      </c>
      <c r="E22" s="7">
        <f t="shared" si="4"/>
        <v>573</v>
      </c>
      <c r="F22" s="7">
        <f t="shared" si="5"/>
        <v>3428</v>
      </c>
      <c r="G22" s="7">
        <v>8</v>
      </c>
      <c r="H22" s="7">
        <v>110</v>
      </c>
      <c r="I22" s="7">
        <v>1</v>
      </c>
      <c r="J22" s="7">
        <v>4</v>
      </c>
      <c r="K22" s="7">
        <v>94</v>
      </c>
      <c r="L22" s="7">
        <v>693</v>
      </c>
      <c r="M22" s="7">
        <v>29</v>
      </c>
      <c r="N22" s="7">
        <v>173</v>
      </c>
      <c r="O22" s="7">
        <v>251</v>
      </c>
      <c r="P22" s="7">
        <v>667</v>
      </c>
      <c r="Q22" s="7">
        <v>4</v>
      </c>
      <c r="R22" s="7">
        <v>72</v>
      </c>
      <c r="S22" s="7">
        <v>22</v>
      </c>
      <c r="T22" s="7">
        <v>187</v>
      </c>
      <c r="U22" s="7">
        <v>20</v>
      </c>
      <c r="V22" s="7">
        <v>173</v>
      </c>
      <c r="W22" s="7">
        <v>2</v>
      </c>
      <c r="X22" s="7">
        <v>6</v>
      </c>
      <c r="Y22" s="7">
        <v>136</v>
      </c>
      <c r="Z22" s="7">
        <v>1250</v>
      </c>
      <c r="AA22" s="7">
        <v>6</v>
      </c>
      <c r="AB22" s="7">
        <v>93</v>
      </c>
    </row>
    <row r="23" spans="2:28" ht="12" customHeight="1">
      <c r="B23" s="3"/>
      <c r="C23" s="6"/>
      <c r="D23" s="5" t="s">
        <v>44</v>
      </c>
      <c r="E23" s="7">
        <f t="shared" si="4"/>
        <v>714</v>
      </c>
      <c r="F23" s="7">
        <f t="shared" si="5"/>
        <v>5692</v>
      </c>
      <c r="G23" s="7">
        <v>4</v>
      </c>
      <c r="H23" s="7">
        <v>70</v>
      </c>
      <c r="I23" s="7" t="s">
        <v>111</v>
      </c>
      <c r="J23" s="7" t="s">
        <v>111</v>
      </c>
      <c r="K23" s="7">
        <v>60</v>
      </c>
      <c r="L23" s="7">
        <v>453</v>
      </c>
      <c r="M23" s="7">
        <v>13</v>
      </c>
      <c r="N23" s="7">
        <v>126</v>
      </c>
      <c r="O23" s="7">
        <v>296</v>
      </c>
      <c r="P23" s="7">
        <v>963</v>
      </c>
      <c r="Q23" s="7">
        <v>5</v>
      </c>
      <c r="R23" s="7">
        <v>94</v>
      </c>
      <c r="S23" s="7">
        <v>49</v>
      </c>
      <c r="T23" s="7">
        <v>64</v>
      </c>
      <c r="U23" s="7">
        <v>18</v>
      </c>
      <c r="V23" s="7">
        <v>182</v>
      </c>
      <c r="W23" s="7">
        <v>1</v>
      </c>
      <c r="X23" s="7">
        <v>14</v>
      </c>
      <c r="Y23" s="7">
        <v>265</v>
      </c>
      <c r="Z23" s="7">
        <v>3579</v>
      </c>
      <c r="AA23" s="7">
        <v>3</v>
      </c>
      <c r="AB23" s="7">
        <v>147</v>
      </c>
    </row>
    <row r="24" spans="2:28" ht="12" customHeight="1">
      <c r="B24" s="3"/>
      <c r="C24" s="6"/>
      <c r="D24" s="5" t="s">
        <v>45</v>
      </c>
      <c r="E24" s="7">
        <f t="shared" si="4"/>
        <v>107</v>
      </c>
      <c r="F24" s="7">
        <f t="shared" si="5"/>
        <v>466</v>
      </c>
      <c r="G24" s="7">
        <v>3</v>
      </c>
      <c r="H24" s="7">
        <v>26</v>
      </c>
      <c r="I24" s="7" t="s">
        <v>111</v>
      </c>
      <c r="J24" s="7" t="s">
        <v>111</v>
      </c>
      <c r="K24" s="7">
        <v>22</v>
      </c>
      <c r="L24" s="7">
        <v>95</v>
      </c>
      <c r="M24" s="7">
        <v>7</v>
      </c>
      <c r="N24" s="7">
        <v>53</v>
      </c>
      <c r="O24" s="7">
        <v>36</v>
      </c>
      <c r="P24" s="7">
        <v>72</v>
      </c>
      <c r="Q24" s="7" t="s">
        <v>111</v>
      </c>
      <c r="R24" s="7" t="s">
        <v>111</v>
      </c>
      <c r="S24" s="7" t="s">
        <v>111</v>
      </c>
      <c r="T24" s="7" t="s">
        <v>111</v>
      </c>
      <c r="U24" s="7">
        <v>2</v>
      </c>
      <c r="V24" s="7">
        <v>10</v>
      </c>
      <c r="W24" s="7">
        <v>2</v>
      </c>
      <c r="X24" s="7">
        <v>15</v>
      </c>
      <c r="Y24" s="7">
        <v>32</v>
      </c>
      <c r="Z24" s="7">
        <v>150</v>
      </c>
      <c r="AA24" s="7">
        <v>3</v>
      </c>
      <c r="AB24" s="7">
        <v>45</v>
      </c>
    </row>
    <row r="25" spans="2:28" ht="12" customHeight="1">
      <c r="B25" s="3"/>
      <c r="C25" s="6"/>
      <c r="D25" s="5" t="s">
        <v>46</v>
      </c>
      <c r="E25" s="7">
        <f t="shared" si="4"/>
        <v>147</v>
      </c>
      <c r="F25" s="7">
        <f t="shared" si="4"/>
        <v>1220</v>
      </c>
      <c r="G25" s="7">
        <v>3</v>
      </c>
      <c r="H25" s="7">
        <v>8</v>
      </c>
      <c r="I25" s="7" t="s">
        <v>111</v>
      </c>
      <c r="J25" s="7" t="s">
        <v>111</v>
      </c>
      <c r="K25" s="7">
        <v>47</v>
      </c>
      <c r="L25" s="7">
        <v>572</v>
      </c>
      <c r="M25" s="7">
        <v>11</v>
      </c>
      <c r="N25" s="7">
        <v>267</v>
      </c>
      <c r="O25" s="7">
        <v>46</v>
      </c>
      <c r="P25" s="7">
        <v>137</v>
      </c>
      <c r="Q25" s="7" t="s">
        <v>111</v>
      </c>
      <c r="R25" s="7" t="s">
        <v>111</v>
      </c>
      <c r="S25" s="7" t="s">
        <v>111</v>
      </c>
      <c r="T25" s="7" t="s">
        <v>111</v>
      </c>
      <c r="U25" s="7">
        <v>2</v>
      </c>
      <c r="V25" s="7">
        <v>30</v>
      </c>
      <c r="W25" s="7" t="s">
        <v>111</v>
      </c>
      <c r="X25" s="7" t="s">
        <v>113</v>
      </c>
      <c r="Y25" s="7">
        <v>32</v>
      </c>
      <c r="Z25" s="7">
        <v>158</v>
      </c>
      <c r="AA25" s="7">
        <v>6</v>
      </c>
      <c r="AB25" s="7">
        <v>48</v>
      </c>
    </row>
    <row r="26" spans="2:28" ht="12" customHeight="1">
      <c r="B26" s="11"/>
      <c r="C26" s="37" t="s">
        <v>76</v>
      </c>
      <c r="D26" s="24"/>
      <c r="E26" s="8">
        <f aca="true" t="shared" si="6" ref="E26:AB26">SUM(E27:E34)</f>
        <v>2831</v>
      </c>
      <c r="F26" s="8">
        <f t="shared" si="6"/>
        <v>17310</v>
      </c>
      <c r="G26" s="8">
        <f t="shared" si="6"/>
        <v>39</v>
      </c>
      <c r="H26" s="8">
        <f t="shared" si="6"/>
        <v>543</v>
      </c>
      <c r="I26" s="8">
        <f t="shared" si="6"/>
        <v>9</v>
      </c>
      <c r="J26" s="8">
        <f t="shared" si="6"/>
        <v>136</v>
      </c>
      <c r="K26" s="8">
        <f t="shared" si="6"/>
        <v>314</v>
      </c>
      <c r="L26" s="8">
        <f t="shared" si="6"/>
        <v>2406</v>
      </c>
      <c r="M26" s="8">
        <f t="shared" si="6"/>
        <v>186</v>
      </c>
      <c r="N26" s="8">
        <f t="shared" si="6"/>
        <v>2166</v>
      </c>
      <c r="O26" s="8">
        <f t="shared" si="6"/>
        <v>1139</v>
      </c>
      <c r="P26" s="8">
        <f t="shared" si="6"/>
        <v>3051</v>
      </c>
      <c r="Q26" s="8">
        <f t="shared" si="6"/>
        <v>11</v>
      </c>
      <c r="R26" s="8">
        <f t="shared" si="6"/>
        <v>167</v>
      </c>
      <c r="S26" s="8">
        <f t="shared" si="6"/>
        <v>23</v>
      </c>
      <c r="T26" s="8">
        <f t="shared" si="6"/>
        <v>41</v>
      </c>
      <c r="U26" s="8">
        <f t="shared" si="6"/>
        <v>61</v>
      </c>
      <c r="V26" s="8">
        <f t="shared" si="6"/>
        <v>1172</v>
      </c>
      <c r="W26" s="8">
        <f t="shared" si="6"/>
        <v>20</v>
      </c>
      <c r="X26" s="8">
        <f t="shared" si="6"/>
        <v>189</v>
      </c>
      <c r="Y26" s="8">
        <f t="shared" si="6"/>
        <v>980</v>
      </c>
      <c r="Z26" s="8">
        <f t="shared" si="6"/>
        <v>6754</v>
      </c>
      <c r="AA26" s="8">
        <f t="shared" si="6"/>
        <v>49</v>
      </c>
      <c r="AB26" s="8">
        <f t="shared" si="6"/>
        <v>685</v>
      </c>
    </row>
    <row r="27" spans="2:28" ht="12" customHeight="1">
      <c r="B27" s="3"/>
      <c r="C27" s="6"/>
      <c r="D27" s="5" t="s">
        <v>47</v>
      </c>
      <c r="E27" s="7">
        <f aca="true" t="shared" si="7" ref="E27:F34">SUM(G27,I27,K27,M27,O27,Q27,S27,U27,W27,Y27,AA27)</f>
        <v>137</v>
      </c>
      <c r="F27" s="7">
        <f t="shared" si="7"/>
        <v>810</v>
      </c>
      <c r="G27" s="7" t="s">
        <v>111</v>
      </c>
      <c r="H27" s="7" t="s">
        <v>111</v>
      </c>
      <c r="I27" s="7">
        <v>1</v>
      </c>
      <c r="J27" s="7">
        <v>22</v>
      </c>
      <c r="K27" s="7">
        <v>24</v>
      </c>
      <c r="L27" s="7">
        <v>76</v>
      </c>
      <c r="M27" s="7">
        <v>16</v>
      </c>
      <c r="N27" s="7">
        <v>357</v>
      </c>
      <c r="O27" s="7">
        <v>60</v>
      </c>
      <c r="P27" s="7">
        <v>120</v>
      </c>
      <c r="Q27" s="7" t="s">
        <v>111</v>
      </c>
      <c r="R27" s="7" t="s">
        <v>111</v>
      </c>
      <c r="S27" s="7" t="s">
        <v>111</v>
      </c>
      <c r="T27" s="7" t="s">
        <v>111</v>
      </c>
      <c r="U27" s="7">
        <v>2</v>
      </c>
      <c r="V27" s="7">
        <v>25</v>
      </c>
      <c r="W27" s="7">
        <v>1</v>
      </c>
      <c r="X27" s="7">
        <v>16</v>
      </c>
      <c r="Y27" s="7">
        <v>30</v>
      </c>
      <c r="Z27" s="7">
        <v>146</v>
      </c>
      <c r="AA27" s="7">
        <v>3</v>
      </c>
      <c r="AB27" s="7">
        <v>48</v>
      </c>
    </row>
    <row r="28" spans="2:28" ht="12" customHeight="1">
      <c r="B28" s="3"/>
      <c r="C28" s="6"/>
      <c r="D28" s="5" t="s">
        <v>48</v>
      </c>
      <c r="E28" s="7">
        <f t="shared" si="7"/>
        <v>337</v>
      </c>
      <c r="F28" s="7">
        <f t="shared" si="7"/>
        <v>1883</v>
      </c>
      <c r="G28" s="7">
        <v>9</v>
      </c>
      <c r="H28" s="7">
        <v>85</v>
      </c>
      <c r="I28" s="7">
        <v>2</v>
      </c>
      <c r="J28" s="7">
        <v>54</v>
      </c>
      <c r="K28" s="7">
        <v>44</v>
      </c>
      <c r="L28" s="7">
        <v>300</v>
      </c>
      <c r="M28" s="7">
        <v>16</v>
      </c>
      <c r="N28" s="7">
        <v>230</v>
      </c>
      <c r="O28" s="7">
        <v>143</v>
      </c>
      <c r="P28" s="7">
        <v>314</v>
      </c>
      <c r="Q28" s="7">
        <v>1</v>
      </c>
      <c r="R28" s="7">
        <v>13</v>
      </c>
      <c r="S28" s="7">
        <v>2</v>
      </c>
      <c r="T28" s="7">
        <v>2</v>
      </c>
      <c r="U28" s="7">
        <v>6</v>
      </c>
      <c r="V28" s="7">
        <v>53</v>
      </c>
      <c r="W28" s="7">
        <v>1</v>
      </c>
      <c r="X28" s="7">
        <v>1</v>
      </c>
      <c r="Y28" s="7">
        <v>104</v>
      </c>
      <c r="Z28" s="7">
        <v>745</v>
      </c>
      <c r="AA28" s="7">
        <v>9</v>
      </c>
      <c r="AB28" s="7">
        <v>86</v>
      </c>
    </row>
    <row r="29" spans="2:28" ht="12" customHeight="1">
      <c r="B29" s="3"/>
      <c r="C29" s="6"/>
      <c r="D29" s="5" t="s">
        <v>49</v>
      </c>
      <c r="E29" s="7">
        <f t="shared" si="7"/>
        <v>381</v>
      </c>
      <c r="F29" s="7">
        <f t="shared" si="7"/>
        <v>2171</v>
      </c>
      <c r="G29" s="7">
        <v>6</v>
      </c>
      <c r="H29" s="7">
        <v>91</v>
      </c>
      <c r="I29" s="7">
        <v>2</v>
      </c>
      <c r="J29" s="7">
        <v>42</v>
      </c>
      <c r="K29" s="7">
        <v>32</v>
      </c>
      <c r="L29" s="7">
        <v>402</v>
      </c>
      <c r="M29" s="7">
        <v>21</v>
      </c>
      <c r="N29" s="7">
        <v>263</v>
      </c>
      <c r="O29" s="7">
        <v>112</v>
      </c>
      <c r="P29" s="7">
        <v>308</v>
      </c>
      <c r="Q29" s="7">
        <v>1</v>
      </c>
      <c r="R29" s="7">
        <v>13</v>
      </c>
      <c r="S29" s="7">
        <v>3</v>
      </c>
      <c r="T29" s="7">
        <v>7</v>
      </c>
      <c r="U29" s="7">
        <v>14</v>
      </c>
      <c r="V29" s="7">
        <v>171</v>
      </c>
      <c r="W29" s="7">
        <v>3</v>
      </c>
      <c r="X29" s="7">
        <v>31</v>
      </c>
      <c r="Y29" s="7">
        <v>182</v>
      </c>
      <c r="Z29" s="7">
        <v>771</v>
      </c>
      <c r="AA29" s="7">
        <v>5</v>
      </c>
      <c r="AB29" s="7">
        <v>72</v>
      </c>
    </row>
    <row r="30" spans="2:28" ht="12" customHeight="1">
      <c r="B30" s="3"/>
      <c r="C30" s="6"/>
      <c r="D30" s="5" t="s">
        <v>50</v>
      </c>
      <c r="E30" s="7">
        <f t="shared" si="7"/>
        <v>113</v>
      </c>
      <c r="F30" s="7">
        <f t="shared" si="7"/>
        <v>632</v>
      </c>
      <c r="G30" s="7">
        <v>3</v>
      </c>
      <c r="H30" s="7">
        <v>109</v>
      </c>
      <c r="I30" s="7" t="s">
        <v>111</v>
      </c>
      <c r="J30" s="7" t="s">
        <v>111</v>
      </c>
      <c r="K30" s="7">
        <v>10</v>
      </c>
      <c r="L30" s="7">
        <v>75</v>
      </c>
      <c r="M30" s="7">
        <v>15</v>
      </c>
      <c r="N30" s="7">
        <v>112</v>
      </c>
      <c r="O30" s="7">
        <v>46</v>
      </c>
      <c r="P30" s="7">
        <v>92</v>
      </c>
      <c r="Q30" s="7" t="s">
        <v>111</v>
      </c>
      <c r="R30" s="7" t="s">
        <v>111</v>
      </c>
      <c r="S30" s="7" t="s">
        <v>111</v>
      </c>
      <c r="T30" s="7" t="s">
        <v>111</v>
      </c>
      <c r="U30" s="7">
        <v>3</v>
      </c>
      <c r="V30" s="7">
        <v>22</v>
      </c>
      <c r="W30" s="7" t="s">
        <v>111</v>
      </c>
      <c r="X30" s="7" t="s">
        <v>111</v>
      </c>
      <c r="Y30" s="7">
        <v>32</v>
      </c>
      <c r="Z30" s="7">
        <v>173</v>
      </c>
      <c r="AA30" s="7">
        <v>4</v>
      </c>
      <c r="AB30" s="7">
        <v>49</v>
      </c>
    </row>
    <row r="31" spans="2:28" ht="12" customHeight="1">
      <c r="B31" s="3"/>
      <c r="C31" s="6"/>
      <c r="D31" s="5" t="s">
        <v>51</v>
      </c>
      <c r="E31" s="7">
        <f t="shared" si="7"/>
        <v>417</v>
      </c>
      <c r="F31" s="7">
        <f t="shared" si="7"/>
        <v>2425</v>
      </c>
      <c r="G31" s="7">
        <v>3</v>
      </c>
      <c r="H31" s="7">
        <v>52</v>
      </c>
      <c r="I31" s="7">
        <v>2</v>
      </c>
      <c r="J31" s="7">
        <v>15</v>
      </c>
      <c r="K31" s="7">
        <v>75</v>
      </c>
      <c r="L31" s="7">
        <v>545</v>
      </c>
      <c r="M31" s="7">
        <v>35</v>
      </c>
      <c r="N31" s="7">
        <v>479</v>
      </c>
      <c r="O31" s="7">
        <v>197</v>
      </c>
      <c r="P31" s="7">
        <v>530</v>
      </c>
      <c r="Q31" s="7">
        <v>3</v>
      </c>
      <c r="R31" s="7">
        <v>61</v>
      </c>
      <c r="S31" s="7">
        <v>2</v>
      </c>
      <c r="T31" s="7">
        <v>13</v>
      </c>
      <c r="U31" s="7">
        <v>9</v>
      </c>
      <c r="V31" s="7">
        <v>95</v>
      </c>
      <c r="W31" s="7">
        <v>2</v>
      </c>
      <c r="X31" s="7">
        <v>22</v>
      </c>
      <c r="Y31" s="7">
        <v>82</v>
      </c>
      <c r="Z31" s="7">
        <v>511</v>
      </c>
      <c r="AA31" s="7">
        <v>7</v>
      </c>
      <c r="AB31" s="7">
        <v>102</v>
      </c>
    </row>
    <row r="32" spans="2:28" ht="12" customHeight="1">
      <c r="B32" s="3"/>
      <c r="C32" s="6"/>
      <c r="D32" s="5" t="s">
        <v>52</v>
      </c>
      <c r="E32" s="7">
        <f t="shared" si="7"/>
        <v>767</v>
      </c>
      <c r="F32" s="7">
        <f t="shared" si="7"/>
        <v>5687</v>
      </c>
      <c r="G32" s="7">
        <v>8</v>
      </c>
      <c r="H32" s="7">
        <v>99</v>
      </c>
      <c r="I32" s="7">
        <v>1</v>
      </c>
      <c r="J32" s="7" t="s">
        <v>111</v>
      </c>
      <c r="K32" s="7">
        <v>48</v>
      </c>
      <c r="L32" s="7">
        <v>672</v>
      </c>
      <c r="M32" s="7">
        <v>23</v>
      </c>
      <c r="N32" s="7">
        <v>123</v>
      </c>
      <c r="O32" s="7">
        <v>315</v>
      </c>
      <c r="P32" s="7">
        <v>946</v>
      </c>
      <c r="Q32" s="7">
        <v>3</v>
      </c>
      <c r="R32" s="7">
        <v>57</v>
      </c>
      <c r="S32" s="7">
        <v>13</v>
      </c>
      <c r="T32" s="7">
        <v>16</v>
      </c>
      <c r="U32" s="7">
        <v>17</v>
      </c>
      <c r="V32" s="7">
        <v>688</v>
      </c>
      <c r="W32" s="7">
        <v>9</v>
      </c>
      <c r="X32" s="7">
        <v>78</v>
      </c>
      <c r="Y32" s="7">
        <v>324</v>
      </c>
      <c r="Z32" s="7">
        <v>2884</v>
      </c>
      <c r="AA32" s="7">
        <v>6</v>
      </c>
      <c r="AB32" s="7">
        <v>124</v>
      </c>
    </row>
    <row r="33" spans="2:28" ht="12" customHeight="1">
      <c r="B33" s="3"/>
      <c r="C33" s="6"/>
      <c r="D33" s="5" t="s">
        <v>53</v>
      </c>
      <c r="E33" s="7">
        <f t="shared" si="7"/>
        <v>513</v>
      </c>
      <c r="F33" s="7">
        <f t="shared" si="7"/>
        <v>2916</v>
      </c>
      <c r="G33" s="7">
        <v>5</v>
      </c>
      <c r="H33" s="7">
        <v>57</v>
      </c>
      <c r="I33" s="7">
        <v>1</v>
      </c>
      <c r="J33" s="7">
        <v>3</v>
      </c>
      <c r="K33" s="7">
        <v>67</v>
      </c>
      <c r="L33" s="7">
        <v>282</v>
      </c>
      <c r="M33" s="7">
        <v>34</v>
      </c>
      <c r="N33" s="7">
        <v>429</v>
      </c>
      <c r="O33" s="7">
        <v>200</v>
      </c>
      <c r="P33" s="7">
        <v>611</v>
      </c>
      <c r="Q33" s="7">
        <v>1</v>
      </c>
      <c r="R33" s="7">
        <v>17</v>
      </c>
      <c r="S33" s="7">
        <v>3</v>
      </c>
      <c r="T33" s="7">
        <v>3</v>
      </c>
      <c r="U33" s="7">
        <v>7</v>
      </c>
      <c r="V33" s="7">
        <v>76</v>
      </c>
      <c r="W33" s="7">
        <v>4</v>
      </c>
      <c r="X33" s="7">
        <v>41</v>
      </c>
      <c r="Y33" s="7">
        <v>183</v>
      </c>
      <c r="Z33" s="7">
        <v>1268</v>
      </c>
      <c r="AA33" s="7">
        <v>8</v>
      </c>
      <c r="AB33" s="7">
        <v>129</v>
      </c>
    </row>
    <row r="34" spans="2:28" ht="12" customHeight="1">
      <c r="B34" s="3"/>
      <c r="C34" s="6"/>
      <c r="D34" s="5" t="s">
        <v>54</v>
      </c>
      <c r="E34" s="7">
        <f t="shared" si="7"/>
        <v>166</v>
      </c>
      <c r="F34" s="7">
        <f t="shared" si="7"/>
        <v>786</v>
      </c>
      <c r="G34" s="7">
        <v>5</v>
      </c>
      <c r="H34" s="7">
        <v>50</v>
      </c>
      <c r="I34" s="7" t="s">
        <v>111</v>
      </c>
      <c r="J34" s="7" t="s">
        <v>111</v>
      </c>
      <c r="K34" s="7">
        <v>14</v>
      </c>
      <c r="L34" s="7">
        <v>54</v>
      </c>
      <c r="M34" s="7">
        <v>26</v>
      </c>
      <c r="N34" s="7">
        <v>173</v>
      </c>
      <c r="O34" s="7">
        <v>66</v>
      </c>
      <c r="P34" s="7">
        <v>130</v>
      </c>
      <c r="Q34" s="7">
        <v>2</v>
      </c>
      <c r="R34" s="7">
        <v>6</v>
      </c>
      <c r="S34" s="7" t="s">
        <v>111</v>
      </c>
      <c r="T34" s="7" t="s">
        <v>111</v>
      </c>
      <c r="U34" s="7">
        <v>3</v>
      </c>
      <c r="V34" s="7">
        <v>42</v>
      </c>
      <c r="W34" s="7" t="s">
        <v>111</v>
      </c>
      <c r="X34" s="7" t="s">
        <v>111</v>
      </c>
      <c r="Y34" s="7">
        <v>43</v>
      </c>
      <c r="Z34" s="7">
        <v>256</v>
      </c>
      <c r="AA34" s="7">
        <v>7</v>
      </c>
      <c r="AB34" s="7">
        <v>75</v>
      </c>
    </row>
    <row r="35" spans="2:28" ht="12" customHeight="1">
      <c r="B35" s="11"/>
      <c r="C35" s="37" t="s">
        <v>77</v>
      </c>
      <c r="D35" s="24"/>
      <c r="E35" s="8">
        <f aca="true" t="shared" si="8" ref="E35:AB35">SUM(E36:E39)</f>
        <v>2453</v>
      </c>
      <c r="F35" s="8">
        <f t="shared" si="8"/>
        <v>14677</v>
      </c>
      <c r="G35" s="8">
        <f t="shared" si="8"/>
        <v>13</v>
      </c>
      <c r="H35" s="8">
        <f t="shared" si="8"/>
        <v>82</v>
      </c>
      <c r="I35" s="8">
        <f t="shared" si="8"/>
        <v>3</v>
      </c>
      <c r="J35" s="8">
        <f t="shared" si="8"/>
        <v>46</v>
      </c>
      <c r="K35" s="8">
        <f t="shared" si="8"/>
        <v>241</v>
      </c>
      <c r="L35" s="8">
        <f t="shared" si="8"/>
        <v>1391</v>
      </c>
      <c r="M35" s="8">
        <f t="shared" si="8"/>
        <v>629</v>
      </c>
      <c r="N35" s="8">
        <f t="shared" si="8"/>
        <v>6480</v>
      </c>
      <c r="O35" s="8">
        <f t="shared" si="8"/>
        <v>1000</v>
      </c>
      <c r="P35" s="8">
        <f t="shared" si="8"/>
        <v>2821</v>
      </c>
      <c r="Q35" s="8">
        <f t="shared" si="8"/>
        <v>12</v>
      </c>
      <c r="R35" s="8">
        <f t="shared" si="8"/>
        <v>221</v>
      </c>
      <c r="S35" s="8">
        <f t="shared" si="8"/>
        <v>10</v>
      </c>
      <c r="T35" s="8">
        <f t="shared" si="8"/>
        <v>21</v>
      </c>
      <c r="U35" s="8">
        <f t="shared" si="8"/>
        <v>42</v>
      </c>
      <c r="V35" s="8">
        <f t="shared" si="8"/>
        <v>446</v>
      </c>
      <c r="W35" s="8">
        <f t="shared" si="8"/>
        <v>3</v>
      </c>
      <c r="X35" s="8">
        <f t="shared" si="8"/>
        <v>25</v>
      </c>
      <c r="Y35" s="8">
        <f t="shared" si="8"/>
        <v>475</v>
      </c>
      <c r="Z35" s="8">
        <f t="shared" si="8"/>
        <v>2611</v>
      </c>
      <c r="AA35" s="8">
        <f t="shared" si="8"/>
        <v>25</v>
      </c>
      <c r="AB35" s="8">
        <f t="shared" si="8"/>
        <v>533</v>
      </c>
    </row>
    <row r="36" spans="2:28" ht="12" customHeight="1">
      <c r="B36" s="3"/>
      <c r="C36" s="6"/>
      <c r="D36" s="5" t="s">
        <v>55</v>
      </c>
      <c r="E36" s="7">
        <f aca="true" t="shared" si="9" ref="E36:F39">SUM(G36,I36,K36,M36,O36,Q36,S36,U36,W36,Y36,AA36)</f>
        <v>283</v>
      </c>
      <c r="F36" s="7">
        <f t="shared" si="9"/>
        <v>2209</v>
      </c>
      <c r="G36" s="7">
        <v>4</v>
      </c>
      <c r="H36" s="7">
        <v>20</v>
      </c>
      <c r="I36" s="7">
        <v>1</v>
      </c>
      <c r="J36" s="7">
        <v>7</v>
      </c>
      <c r="K36" s="7">
        <v>23</v>
      </c>
      <c r="L36" s="7">
        <v>213</v>
      </c>
      <c r="M36" s="7">
        <v>56</v>
      </c>
      <c r="N36" s="7">
        <v>1067</v>
      </c>
      <c r="O36" s="7">
        <v>123</v>
      </c>
      <c r="P36" s="7">
        <v>347</v>
      </c>
      <c r="Q36" s="7">
        <v>1</v>
      </c>
      <c r="R36" s="7">
        <v>14</v>
      </c>
      <c r="S36" s="7">
        <v>1</v>
      </c>
      <c r="T36" s="7">
        <v>1</v>
      </c>
      <c r="U36" s="7">
        <v>5</v>
      </c>
      <c r="V36" s="7">
        <v>103</v>
      </c>
      <c r="W36" s="7" t="s">
        <v>111</v>
      </c>
      <c r="X36" s="7" t="s">
        <v>111</v>
      </c>
      <c r="Y36" s="7">
        <v>63</v>
      </c>
      <c r="Z36" s="7">
        <v>337</v>
      </c>
      <c r="AA36" s="7">
        <v>6</v>
      </c>
      <c r="AB36" s="7">
        <v>100</v>
      </c>
    </row>
    <row r="37" spans="2:28" ht="12" customHeight="1">
      <c r="B37" s="3"/>
      <c r="C37" s="6"/>
      <c r="D37" s="5" t="s">
        <v>18</v>
      </c>
      <c r="E37" s="7">
        <f t="shared" si="9"/>
        <v>345</v>
      </c>
      <c r="F37" s="7">
        <f t="shared" si="9"/>
        <v>2410</v>
      </c>
      <c r="G37" s="7">
        <v>2</v>
      </c>
      <c r="H37" s="7">
        <v>7</v>
      </c>
      <c r="I37" s="7" t="s">
        <v>111</v>
      </c>
      <c r="J37" s="7" t="s">
        <v>111</v>
      </c>
      <c r="K37" s="7">
        <v>37</v>
      </c>
      <c r="L37" s="7">
        <v>158</v>
      </c>
      <c r="M37" s="7">
        <v>105</v>
      </c>
      <c r="N37" s="7">
        <v>1157</v>
      </c>
      <c r="O37" s="7">
        <v>121</v>
      </c>
      <c r="P37" s="7">
        <v>338</v>
      </c>
      <c r="Q37" s="7">
        <v>1</v>
      </c>
      <c r="R37" s="7">
        <v>7</v>
      </c>
      <c r="S37" s="7" t="s">
        <v>111</v>
      </c>
      <c r="T37" s="7" t="s">
        <v>111</v>
      </c>
      <c r="U37" s="7">
        <v>7</v>
      </c>
      <c r="V37" s="7">
        <v>86</v>
      </c>
      <c r="W37" s="7">
        <v>1</v>
      </c>
      <c r="X37" s="7">
        <v>7</v>
      </c>
      <c r="Y37" s="7">
        <v>66</v>
      </c>
      <c r="Z37" s="7">
        <v>563</v>
      </c>
      <c r="AA37" s="7">
        <v>5</v>
      </c>
      <c r="AB37" s="7">
        <v>87</v>
      </c>
    </row>
    <row r="38" spans="2:28" ht="12" customHeight="1">
      <c r="B38" s="3"/>
      <c r="C38" s="6"/>
      <c r="D38" s="5" t="s">
        <v>56</v>
      </c>
      <c r="E38" s="7">
        <f t="shared" si="9"/>
        <v>1389</v>
      </c>
      <c r="F38" s="7">
        <f t="shared" si="9"/>
        <v>6941</v>
      </c>
      <c r="G38" s="7">
        <v>4</v>
      </c>
      <c r="H38" s="7">
        <v>45</v>
      </c>
      <c r="I38" s="7">
        <v>1</v>
      </c>
      <c r="J38" s="7">
        <v>29</v>
      </c>
      <c r="K38" s="7">
        <v>135</v>
      </c>
      <c r="L38" s="7">
        <v>501</v>
      </c>
      <c r="M38" s="7">
        <v>397</v>
      </c>
      <c r="N38" s="7">
        <v>3081</v>
      </c>
      <c r="O38" s="7">
        <v>553</v>
      </c>
      <c r="P38" s="7">
        <v>1575</v>
      </c>
      <c r="Q38" s="7">
        <v>8</v>
      </c>
      <c r="R38" s="7">
        <v>161</v>
      </c>
      <c r="S38" s="7">
        <v>6</v>
      </c>
      <c r="T38" s="7">
        <v>7</v>
      </c>
      <c r="U38" s="7">
        <v>22</v>
      </c>
      <c r="V38" s="7">
        <v>189</v>
      </c>
      <c r="W38" s="7">
        <v>1</v>
      </c>
      <c r="X38" s="7">
        <v>13</v>
      </c>
      <c r="Y38" s="7">
        <v>254</v>
      </c>
      <c r="Z38" s="7">
        <v>1134</v>
      </c>
      <c r="AA38" s="7">
        <v>8</v>
      </c>
      <c r="AB38" s="7">
        <v>206</v>
      </c>
    </row>
    <row r="39" spans="2:28" ht="12" customHeight="1">
      <c r="B39" s="3"/>
      <c r="C39" s="6"/>
      <c r="D39" s="5" t="s">
        <v>67</v>
      </c>
      <c r="E39" s="7">
        <f t="shared" si="9"/>
        <v>436</v>
      </c>
      <c r="F39" s="7">
        <f t="shared" si="9"/>
        <v>3117</v>
      </c>
      <c r="G39" s="7">
        <v>3</v>
      </c>
      <c r="H39" s="7">
        <v>10</v>
      </c>
      <c r="I39" s="7">
        <v>1</v>
      </c>
      <c r="J39" s="7">
        <v>10</v>
      </c>
      <c r="K39" s="7">
        <v>46</v>
      </c>
      <c r="L39" s="7">
        <v>519</v>
      </c>
      <c r="M39" s="7">
        <v>71</v>
      </c>
      <c r="N39" s="7">
        <v>1175</v>
      </c>
      <c r="O39" s="7">
        <v>203</v>
      </c>
      <c r="P39" s="7">
        <v>561</v>
      </c>
      <c r="Q39" s="7">
        <v>2</v>
      </c>
      <c r="R39" s="7">
        <v>39</v>
      </c>
      <c r="S39" s="7">
        <v>3</v>
      </c>
      <c r="T39" s="7">
        <v>13</v>
      </c>
      <c r="U39" s="7">
        <v>8</v>
      </c>
      <c r="V39" s="7">
        <v>68</v>
      </c>
      <c r="W39" s="7">
        <v>1</v>
      </c>
      <c r="X39" s="7">
        <v>5</v>
      </c>
      <c r="Y39" s="7">
        <v>92</v>
      </c>
      <c r="Z39" s="7">
        <v>577</v>
      </c>
      <c r="AA39" s="7">
        <v>6</v>
      </c>
      <c r="AB39" s="7">
        <v>140</v>
      </c>
    </row>
    <row r="40" spans="2:28" ht="12" customHeight="1">
      <c r="B40" s="11"/>
      <c r="C40" s="37" t="s">
        <v>78</v>
      </c>
      <c r="D40" s="24"/>
      <c r="E40" s="8">
        <f aca="true" t="shared" si="10" ref="E40:AB40">SUM(E41:E44)</f>
        <v>1981</v>
      </c>
      <c r="F40" s="8">
        <f t="shared" si="10"/>
        <v>13794</v>
      </c>
      <c r="G40" s="8">
        <f t="shared" si="10"/>
        <v>5</v>
      </c>
      <c r="H40" s="8">
        <f t="shared" si="10"/>
        <v>19</v>
      </c>
      <c r="I40" s="8">
        <v>1</v>
      </c>
      <c r="J40" s="8">
        <f t="shared" si="10"/>
        <v>40</v>
      </c>
      <c r="K40" s="8">
        <f t="shared" si="10"/>
        <v>183</v>
      </c>
      <c r="L40" s="8">
        <f t="shared" si="10"/>
        <v>814</v>
      </c>
      <c r="M40" s="8">
        <f t="shared" si="10"/>
        <v>520</v>
      </c>
      <c r="N40" s="8">
        <f t="shared" si="10"/>
        <v>7416</v>
      </c>
      <c r="O40" s="8">
        <f t="shared" si="10"/>
        <v>815</v>
      </c>
      <c r="P40" s="8">
        <f t="shared" si="10"/>
        <v>2584</v>
      </c>
      <c r="Q40" s="8">
        <f t="shared" si="10"/>
        <v>8</v>
      </c>
      <c r="R40" s="8">
        <f t="shared" si="10"/>
        <v>112</v>
      </c>
      <c r="S40" s="8">
        <f t="shared" si="10"/>
        <v>7</v>
      </c>
      <c r="T40" s="8">
        <f t="shared" si="10"/>
        <v>21</v>
      </c>
      <c r="U40" s="8">
        <f t="shared" si="10"/>
        <v>37</v>
      </c>
      <c r="V40" s="8">
        <f t="shared" si="10"/>
        <v>493</v>
      </c>
      <c r="W40" s="8">
        <f t="shared" si="10"/>
        <v>4</v>
      </c>
      <c r="X40" s="8">
        <f t="shared" si="10"/>
        <v>13</v>
      </c>
      <c r="Y40" s="8">
        <f t="shared" si="10"/>
        <v>382</v>
      </c>
      <c r="Z40" s="8">
        <f t="shared" si="10"/>
        <v>1950</v>
      </c>
      <c r="AA40" s="8">
        <f t="shared" si="10"/>
        <v>19</v>
      </c>
      <c r="AB40" s="8">
        <f t="shared" si="10"/>
        <v>332</v>
      </c>
    </row>
    <row r="41" spans="2:28" ht="12" customHeight="1">
      <c r="B41" s="3"/>
      <c r="C41" s="6"/>
      <c r="D41" s="5" t="s">
        <v>57</v>
      </c>
      <c r="E41" s="7">
        <f aca="true" t="shared" si="11" ref="E41:F44">SUM(G41,I41,K41,M41,O41,Q41,S41,U41,W41,Y41,AA41)</f>
        <v>627</v>
      </c>
      <c r="F41" s="7">
        <f t="shared" si="11"/>
        <v>4366</v>
      </c>
      <c r="G41" s="7">
        <v>2</v>
      </c>
      <c r="H41" s="7">
        <v>11</v>
      </c>
      <c r="I41" s="7">
        <v>1</v>
      </c>
      <c r="J41" s="7">
        <v>40</v>
      </c>
      <c r="K41" s="7">
        <v>52</v>
      </c>
      <c r="L41" s="7">
        <v>228</v>
      </c>
      <c r="M41" s="7">
        <v>152</v>
      </c>
      <c r="N41" s="7">
        <v>2466</v>
      </c>
      <c r="O41" s="7">
        <v>277</v>
      </c>
      <c r="P41" s="7">
        <v>848</v>
      </c>
      <c r="Q41" s="7">
        <v>3</v>
      </c>
      <c r="R41" s="7">
        <v>71</v>
      </c>
      <c r="S41" s="7">
        <v>3</v>
      </c>
      <c r="T41" s="7">
        <v>5</v>
      </c>
      <c r="U41" s="7">
        <v>6</v>
      </c>
      <c r="V41" s="7">
        <v>77</v>
      </c>
      <c r="W41" s="7">
        <v>1</v>
      </c>
      <c r="X41" s="7">
        <v>4</v>
      </c>
      <c r="Y41" s="7">
        <v>129</v>
      </c>
      <c r="Z41" s="7">
        <v>495</v>
      </c>
      <c r="AA41" s="7">
        <v>1</v>
      </c>
      <c r="AB41" s="7">
        <v>121</v>
      </c>
    </row>
    <row r="42" spans="2:28" ht="12" customHeight="1">
      <c r="B42" s="3"/>
      <c r="C42" s="6"/>
      <c r="D42" s="5" t="s">
        <v>58</v>
      </c>
      <c r="E42" s="7">
        <f t="shared" si="11"/>
        <v>644</v>
      </c>
      <c r="F42" s="7">
        <f t="shared" si="11"/>
        <v>4565</v>
      </c>
      <c r="G42" s="7">
        <v>1</v>
      </c>
      <c r="H42" s="7">
        <v>3</v>
      </c>
      <c r="I42" s="7" t="s">
        <v>111</v>
      </c>
      <c r="J42" s="7" t="s">
        <v>111</v>
      </c>
      <c r="K42" s="7">
        <v>81</v>
      </c>
      <c r="L42" s="7">
        <v>337</v>
      </c>
      <c r="M42" s="7">
        <v>173</v>
      </c>
      <c r="N42" s="7">
        <v>2664</v>
      </c>
      <c r="O42" s="7">
        <v>249</v>
      </c>
      <c r="P42" s="7">
        <v>726</v>
      </c>
      <c r="Q42" s="7">
        <v>3</v>
      </c>
      <c r="R42" s="7">
        <v>14</v>
      </c>
      <c r="S42" s="7">
        <v>2</v>
      </c>
      <c r="T42" s="7">
        <v>3</v>
      </c>
      <c r="U42" s="7">
        <v>15</v>
      </c>
      <c r="V42" s="7">
        <v>199</v>
      </c>
      <c r="W42" s="7">
        <v>1</v>
      </c>
      <c r="X42" s="7">
        <v>1</v>
      </c>
      <c r="Y42" s="7">
        <v>114</v>
      </c>
      <c r="Z42" s="7">
        <v>598</v>
      </c>
      <c r="AA42" s="7">
        <v>5</v>
      </c>
      <c r="AB42" s="7">
        <v>20</v>
      </c>
    </row>
    <row r="43" spans="2:28" ht="12" customHeight="1">
      <c r="B43" s="3"/>
      <c r="C43" s="6"/>
      <c r="D43" s="5" t="s">
        <v>59</v>
      </c>
      <c r="E43" s="7">
        <f t="shared" si="11"/>
        <v>374</v>
      </c>
      <c r="F43" s="7">
        <f t="shared" si="11"/>
        <v>2605</v>
      </c>
      <c r="G43" s="7" t="s">
        <v>111</v>
      </c>
      <c r="H43" s="7" t="s">
        <v>111</v>
      </c>
      <c r="I43" s="7" t="s">
        <v>111</v>
      </c>
      <c r="J43" s="7" t="s">
        <v>111</v>
      </c>
      <c r="K43" s="7">
        <v>34</v>
      </c>
      <c r="L43" s="7">
        <v>155</v>
      </c>
      <c r="M43" s="7">
        <v>93</v>
      </c>
      <c r="N43" s="7">
        <v>1418</v>
      </c>
      <c r="O43" s="7">
        <v>149</v>
      </c>
      <c r="P43" s="7">
        <v>452</v>
      </c>
      <c r="Q43" s="7">
        <v>1</v>
      </c>
      <c r="R43" s="7">
        <v>16</v>
      </c>
      <c r="S43" s="7">
        <v>1</v>
      </c>
      <c r="T43" s="7">
        <v>12</v>
      </c>
      <c r="U43" s="7">
        <v>7</v>
      </c>
      <c r="V43" s="7">
        <v>75</v>
      </c>
      <c r="W43" s="7">
        <v>2</v>
      </c>
      <c r="X43" s="7">
        <v>8</v>
      </c>
      <c r="Y43" s="7">
        <v>80</v>
      </c>
      <c r="Z43" s="7">
        <v>371</v>
      </c>
      <c r="AA43" s="7">
        <v>7</v>
      </c>
      <c r="AB43" s="7">
        <v>98</v>
      </c>
    </row>
    <row r="44" spans="2:28" ht="12" customHeight="1">
      <c r="B44" s="3"/>
      <c r="C44" s="6"/>
      <c r="D44" s="5" t="s">
        <v>60</v>
      </c>
      <c r="E44" s="7">
        <f t="shared" si="11"/>
        <v>336</v>
      </c>
      <c r="F44" s="7">
        <f t="shared" si="11"/>
        <v>2258</v>
      </c>
      <c r="G44" s="7">
        <v>2</v>
      </c>
      <c r="H44" s="7">
        <v>5</v>
      </c>
      <c r="I44" s="7" t="s">
        <v>111</v>
      </c>
      <c r="J44" s="7" t="s">
        <v>111</v>
      </c>
      <c r="K44" s="7">
        <v>16</v>
      </c>
      <c r="L44" s="7">
        <v>94</v>
      </c>
      <c r="M44" s="7">
        <v>102</v>
      </c>
      <c r="N44" s="7">
        <v>868</v>
      </c>
      <c r="O44" s="7">
        <v>140</v>
      </c>
      <c r="P44" s="7">
        <v>558</v>
      </c>
      <c r="Q44" s="7">
        <v>1</v>
      </c>
      <c r="R44" s="7">
        <v>11</v>
      </c>
      <c r="S44" s="7">
        <v>1</v>
      </c>
      <c r="T44" s="7">
        <v>1</v>
      </c>
      <c r="U44" s="7">
        <v>9</v>
      </c>
      <c r="V44" s="7">
        <v>142</v>
      </c>
      <c r="W44" s="7" t="s">
        <v>111</v>
      </c>
      <c r="X44" s="7" t="s">
        <v>111</v>
      </c>
      <c r="Y44" s="7">
        <v>59</v>
      </c>
      <c r="Z44" s="7">
        <v>486</v>
      </c>
      <c r="AA44" s="7">
        <v>6</v>
      </c>
      <c r="AB44" s="7">
        <v>93</v>
      </c>
    </row>
    <row r="45" spans="2:28" ht="12" customHeight="1">
      <c r="B45" s="11"/>
      <c r="C45" s="37" t="s">
        <v>79</v>
      </c>
      <c r="D45" s="24"/>
      <c r="E45" s="8">
        <f aca="true" t="shared" si="12" ref="E45:AB45">SUM(E46)</f>
        <v>1346</v>
      </c>
      <c r="F45" s="8">
        <f t="shared" si="12"/>
        <v>7753</v>
      </c>
      <c r="G45" s="8">
        <f t="shared" si="12"/>
        <v>7</v>
      </c>
      <c r="H45" s="8">
        <f t="shared" si="12"/>
        <v>131</v>
      </c>
      <c r="I45" s="8">
        <f t="shared" si="12"/>
        <v>1</v>
      </c>
      <c r="J45" s="8">
        <f t="shared" si="12"/>
        <v>8</v>
      </c>
      <c r="K45" s="8">
        <f t="shared" si="12"/>
        <v>109</v>
      </c>
      <c r="L45" s="8">
        <f t="shared" si="12"/>
        <v>501</v>
      </c>
      <c r="M45" s="8">
        <f t="shared" si="12"/>
        <v>366</v>
      </c>
      <c r="N45" s="8">
        <f t="shared" si="12"/>
        <v>3185</v>
      </c>
      <c r="O45" s="8">
        <f t="shared" si="12"/>
        <v>576</v>
      </c>
      <c r="P45" s="8">
        <f t="shared" si="12"/>
        <v>1884</v>
      </c>
      <c r="Q45" s="8">
        <f t="shared" si="12"/>
        <v>11</v>
      </c>
      <c r="R45" s="8">
        <f t="shared" si="12"/>
        <v>201</v>
      </c>
      <c r="S45" s="8">
        <f t="shared" si="12"/>
        <v>24</v>
      </c>
      <c r="T45" s="8">
        <f t="shared" si="12"/>
        <v>32</v>
      </c>
      <c r="U45" s="8">
        <f t="shared" si="12"/>
        <v>19</v>
      </c>
      <c r="V45" s="8">
        <f t="shared" si="12"/>
        <v>561</v>
      </c>
      <c r="W45" s="8">
        <f t="shared" si="12"/>
        <v>1</v>
      </c>
      <c r="X45" s="8">
        <f t="shared" si="12"/>
        <v>32</v>
      </c>
      <c r="Y45" s="8">
        <f t="shared" si="12"/>
        <v>226</v>
      </c>
      <c r="Z45" s="8">
        <f t="shared" si="12"/>
        <v>1073</v>
      </c>
      <c r="AA45" s="8">
        <f t="shared" si="12"/>
        <v>6</v>
      </c>
      <c r="AB45" s="8">
        <f t="shared" si="12"/>
        <v>145</v>
      </c>
    </row>
    <row r="46" spans="2:28" ht="12" customHeight="1">
      <c r="B46" s="3"/>
      <c r="C46" s="6"/>
      <c r="D46" s="5" t="s">
        <v>61</v>
      </c>
      <c r="E46" s="7">
        <f>SUM(G46,I46,K46,M46,O46,Q46,S46,U46,W46,Y46,AA46)</f>
        <v>1346</v>
      </c>
      <c r="F46" s="7">
        <f>SUM(H46,J46,L46,N46,P46,R46,T46,V46,X46,Z46,AB46)</f>
        <v>7753</v>
      </c>
      <c r="G46" s="7">
        <v>7</v>
      </c>
      <c r="H46" s="7">
        <v>131</v>
      </c>
      <c r="I46" s="7">
        <v>1</v>
      </c>
      <c r="J46" s="7">
        <v>8</v>
      </c>
      <c r="K46" s="7">
        <v>109</v>
      </c>
      <c r="L46" s="7">
        <v>501</v>
      </c>
      <c r="M46" s="7">
        <v>366</v>
      </c>
      <c r="N46" s="7">
        <v>3185</v>
      </c>
      <c r="O46" s="7">
        <v>576</v>
      </c>
      <c r="P46" s="7">
        <v>1884</v>
      </c>
      <c r="Q46" s="7">
        <v>11</v>
      </c>
      <c r="R46" s="7">
        <v>201</v>
      </c>
      <c r="S46" s="7">
        <v>24</v>
      </c>
      <c r="T46" s="7">
        <v>32</v>
      </c>
      <c r="U46" s="7">
        <v>19</v>
      </c>
      <c r="V46" s="7">
        <v>561</v>
      </c>
      <c r="W46" s="7">
        <v>1</v>
      </c>
      <c r="X46" s="7">
        <v>32</v>
      </c>
      <c r="Y46" s="7">
        <v>226</v>
      </c>
      <c r="Z46" s="7">
        <v>1073</v>
      </c>
      <c r="AA46" s="7">
        <v>6</v>
      </c>
      <c r="AB46" s="7">
        <v>145</v>
      </c>
    </row>
    <row r="47" spans="2:28" ht="12" customHeight="1">
      <c r="B47" s="11"/>
      <c r="C47" s="37" t="s">
        <v>80</v>
      </c>
      <c r="D47" s="24"/>
      <c r="E47" s="8">
        <f aca="true" t="shared" si="13" ref="E47:AB47">SUM(E48:E52)</f>
        <v>3353</v>
      </c>
      <c r="F47" s="8">
        <f t="shared" si="13"/>
        <v>29311</v>
      </c>
      <c r="G47" s="8">
        <f t="shared" si="13"/>
        <v>15</v>
      </c>
      <c r="H47" s="8">
        <f t="shared" si="13"/>
        <v>138</v>
      </c>
      <c r="I47" s="8">
        <f t="shared" si="13"/>
        <v>7</v>
      </c>
      <c r="J47" s="8">
        <f t="shared" si="13"/>
        <v>86</v>
      </c>
      <c r="K47" s="8">
        <f t="shared" si="13"/>
        <v>385</v>
      </c>
      <c r="L47" s="8">
        <f t="shared" si="13"/>
        <v>1813</v>
      </c>
      <c r="M47" s="8">
        <f t="shared" si="13"/>
        <v>817</v>
      </c>
      <c r="N47" s="8">
        <f t="shared" si="13"/>
        <v>18421</v>
      </c>
      <c r="O47" s="8">
        <f t="shared" si="13"/>
        <v>1363</v>
      </c>
      <c r="P47" s="8">
        <f t="shared" si="13"/>
        <v>4189</v>
      </c>
      <c r="Q47" s="8">
        <f t="shared" si="13"/>
        <v>16</v>
      </c>
      <c r="R47" s="8">
        <f t="shared" si="13"/>
        <v>279</v>
      </c>
      <c r="S47" s="8">
        <f t="shared" si="13"/>
        <v>38</v>
      </c>
      <c r="T47" s="8">
        <f t="shared" si="13"/>
        <v>72</v>
      </c>
      <c r="U47" s="8">
        <f t="shared" si="13"/>
        <v>68</v>
      </c>
      <c r="V47" s="8">
        <f t="shared" si="13"/>
        <v>932</v>
      </c>
      <c r="W47" s="8">
        <f t="shared" si="13"/>
        <v>9</v>
      </c>
      <c r="X47" s="8">
        <f t="shared" si="13"/>
        <v>59</v>
      </c>
      <c r="Y47" s="8">
        <f t="shared" si="13"/>
        <v>601</v>
      </c>
      <c r="Z47" s="8">
        <f t="shared" si="13"/>
        <v>2646</v>
      </c>
      <c r="AA47" s="8">
        <f t="shared" si="13"/>
        <v>34</v>
      </c>
      <c r="AB47" s="8">
        <f t="shared" si="13"/>
        <v>676</v>
      </c>
    </row>
    <row r="48" spans="2:28" ht="12" customHeight="1">
      <c r="B48" s="3"/>
      <c r="C48" s="6"/>
      <c r="D48" s="5" t="s">
        <v>62</v>
      </c>
      <c r="E48" s="7">
        <f aca="true" t="shared" si="14" ref="E48:F52">SUM(G48,I48,K48,M48,O48,Q48,S48,U48,W48,Y48,AA48)</f>
        <v>626</v>
      </c>
      <c r="F48" s="7">
        <f t="shared" si="14"/>
        <v>2642</v>
      </c>
      <c r="G48" s="7">
        <v>5</v>
      </c>
      <c r="H48" s="7">
        <v>51</v>
      </c>
      <c r="I48" s="7">
        <v>1</v>
      </c>
      <c r="J48" s="7">
        <v>1</v>
      </c>
      <c r="K48" s="7">
        <v>103</v>
      </c>
      <c r="L48" s="7">
        <v>388</v>
      </c>
      <c r="M48" s="7">
        <v>130</v>
      </c>
      <c r="N48" s="7">
        <v>893</v>
      </c>
      <c r="O48" s="7">
        <v>252</v>
      </c>
      <c r="P48" s="7">
        <v>651</v>
      </c>
      <c r="Q48" s="7">
        <v>4</v>
      </c>
      <c r="R48" s="7">
        <v>47</v>
      </c>
      <c r="S48" s="7">
        <v>4</v>
      </c>
      <c r="T48" s="7">
        <v>12</v>
      </c>
      <c r="U48" s="7">
        <v>11</v>
      </c>
      <c r="V48" s="7">
        <v>49</v>
      </c>
      <c r="W48" s="7">
        <v>1</v>
      </c>
      <c r="X48" s="7">
        <v>8</v>
      </c>
      <c r="Y48" s="7">
        <v>108</v>
      </c>
      <c r="Z48" s="7">
        <v>403</v>
      </c>
      <c r="AA48" s="7">
        <v>7</v>
      </c>
      <c r="AB48" s="7">
        <v>139</v>
      </c>
    </row>
    <row r="49" spans="2:28" ht="12" customHeight="1">
      <c r="B49" s="3"/>
      <c r="C49" s="6"/>
      <c r="D49" s="5" t="s">
        <v>90</v>
      </c>
      <c r="E49" s="7">
        <f t="shared" si="14"/>
        <v>326</v>
      </c>
      <c r="F49" s="7">
        <f t="shared" si="14"/>
        <v>2261</v>
      </c>
      <c r="G49" s="7">
        <v>1</v>
      </c>
      <c r="H49" s="7">
        <v>6</v>
      </c>
      <c r="I49" s="7">
        <v>1</v>
      </c>
      <c r="J49" s="7">
        <v>7</v>
      </c>
      <c r="K49" s="7">
        <v>43</v>
      </c>
      <c r="L49" s="7">
        <v>179</v>
      </c>
      <c r="M49" s="7">
        <v>97</v>
      </c>
      <c r="N49" s="7">
        <v>1331</v>
      </c>
      <c r="O49" s="7">
        <v>115</v>
      </c>
      <c r="P49" s="7">
        <v>317</v>
      </c>
      <c r="Q49" s="7" t="s">
        <v>111</v>
      </c>
      <c r="R49" s="7" t="s">
        <v>111</v>
      </c>
      <c r="S49" s="7">
        <v>2</v>
      </c>
      <c r="T49" s="7">
        <v>3</v>
      </c>
      <c r="U49" s="7">
        <v>10</v>
      </c>
      <c r="V49" s="7">
        <v>83</v>
      </c>
      <c r="W49" s="7">
        <v>2</v>
      </c>
      <c r="X49" s="7">
        <v>7</v>
      </c>
      <c r="Y49" s="7">
        <v>51</v>
      </c>
      <c r="Z49" s="7">
        <v>253</v>
      </c>
      <c r="AA49" s="7">
        <v>4</v>
      </c>
      <c r="AB49" s="7">
        <v>75</v>
      </c>
    </row>
    <row r="50" spans="2:28" ht="12" customHeight="1">
      <c r="B50" s="3"/>
      <c r="C50" s="6"/>
      <c r="D50" s="5" t="s">
        <v>63</v>
      </c>
      <c r="E50" s="7">
        <f t="shared" si="14"/>
        <v>380</v>
      </c>
      <c r="F50" s="7">
        <f t="shared" si="14"/>
        <v>2178</v>
      </c>
      <c r="G50" s="7">
        <v>2</v>
      </c>
      <c r="H50" s="7">
        <v>21</v>
      </c>
      <c r="I50" s="7">
        <v>3</v>
      </c>
      <c r="J50" s="7">
        <v>40</v>
      </c>
      <c r="K50" s="7">
        <v>45</v>
      </c>
      <c r="L50" s="7">
        <v>190</v>
      </c>
      <c r="M50" s="7">
        <v>100</v>
      </c>
      <c r="N50" s="7">
        <v>1112</v>
      </c>
      <c r="O50" s="7">
        <v>139</v>
      </c>
      <c r="P50" s="7">
        <v>360</v>
      </c>
      <c r="Q50" s="7" t="s">
        <v>111</v>
      </c>
      <c r="R50" s="7" t="s">
        <v>111</v>
      </c>
      <c r="S50" s="7">
        <v>1</v>
      </c>
      <c r="T50" s="7">
        <v>2</v>
      </c>
      <c r="U50" s="7">
        <v>5</v>
      </c>
      <c r="V50" s="7">
        <v>61</v>
      </c>
      <c r="W50" s="7">
        <v>1</v>
      </c>
      <c r="X50" s="7">
        <v>4</v>
      </c>
      <c r="Y50" s="7">
        <v>78</v>
      </c>
      <c r="Z50" s="7">
        <v>287</v>
      </c>
      <c r="AA50" s="7">
        <v>6</v>
      </c>
      <c r="AB50" s="7">
        <v>101</v>
      </c>
    </row>
    <row r="51" spans="2:28" ht="12" customHeight="1">
      <c r="B51" s="3"/>
      <c r="C51" s="6"/>
      <c r="D51" s="5" t="s">
        <v>64</v>
      </c>
      <c r="E51" s="7">
        <f t="shared" si="14"/>
        <v>1463</v>
      </c>
      <c r="F51" s="7">
        <f t="shared" si="14"/>
        <v>18446</v>
      </c>
      <c r="G51" s="7">
        <v>4</v>
      </c>
      <c r="H51" s="7">
        <v>41</v>
      </c>
      <c r="I51" s="7">
        <v>2</v>
      </c>
      <c r="J51" s="7">
        <v>38</v>
      </c>
      <c r="K51" s="7">
        <v>163</v>
      </c>
      <c r="L51" s="7">
        <v>929</v>
      </c>
      <c r="M51" s="7">
        <v>326</v>
      </c>
      <c r="N51" s="7">
        <v>12724</v>
      </c>
      <c r="O51" s="7">
        <v>615</v>
      </c>
      <c r="P51" s="7">
        <v>2274</v>
      </c>
      <c r="Q51" s="7">
        <v>12</v>
      </c>
      <c r="R51" s="7">
        <v>232</v>
      </c>
      <c r="S51" s="7">
        <v>21</v>
      </c>
      <c r="T51" s="7">
        <v>43</v>
      </c>
      <c r="U51" s="7">
        <v>33</v>
      </c>
      <c r="V51" s="7">
        <v>623</v>
      </c>
      <c r="W51" s="7">
        <v>4</v>
      </c>
      <c r="X51" s="7">
        <v>31</v>
      </c>
      <c r="Y51" s="7">
        <v>274</v>
      </c>
      <c r="Z51" s="7">
        <v>1285</v>
      </c>
      <c r="AA51" s="7">
        <v>9</v>
      </c>
      <c r="AB51" s="7">
        <v>226</v>
      </c>
    </row>
    <row r="52" spans="2:28" ht="12" customHeight="1">
      <c r="B52" s="3"/>
      <c r="C52" s="6"/>
      <c r="D52" s="5" t="s">
        <v>65</v>
      </c>
      <c r="E52" s="7">
        <f t="shared" si="14"/>
        <v>558</v>
      </c>
      <c r="F52" s="7">
        <f t="shared" si="14"/>
        <v>3784</v>
      </c>
      <c r="G52" s="7">
        <v>3</v>
      </c>
      <c r="H52" s="7">
        <v>19</v>
      </c>
      <c r="I52" s="7" t="s">
        <v>111</v>
      </c>
      <c r="J52" s="7" t="s">
        <v>111</v>
      </c>
      <c r="K52" s="7">
        <v>31</v>
      </c>
      <c r="L52" s="7">
        <v>127</v>
      </c>
      <c r="M52" s="7">
        <v>164</v>
      </c>
      <c r="N52" s="7">
        <v>2361</v>
      </c>
      <c r="O52" s="7">
        <v>242</v>
      </c>
      <c r="P52" s="7">
        <v>587</v>
      </c>
      <c r="Q52" s="7" t="s">
        <v>111</v>
      </c>
      <c r="R52" s="7" t="s">
        <v>111</v>
      </c>
      <c r="S52" s="7">
        <v>10</v>
      </c>
      <c r="T52" s="7">
        <v>12</v>
      </c>
      <c r="U52" s="7">
        <v>9</v>
      </c>
      <c r="V52" s="7">
        <v>116</v>
      </c>
      <c r="W52" s="7">
        <v>1</v>
      </c>
      <c r="X52" s="7">
        <v>9</v>
      </c>
      <c r="Y52" s="7">
        <v>90</v>
      </c>
      <c r="Z52" s="7">
        <v>418</v>
      </c>
      <c r="AA52" s="7">
        <v>8</v>
      </c>
      <c r="AB52" s="7">
        <v>135</v>
      </c>
    </row>
    <row r="54" ht="12" customHeight="1">
      <c r="B54" s="9" t="s">
        <v>110</v>
      </c>
    </row>
    <row r="55" ht="12" customHeight="1">
      <c r="B55" s="9"/>
    </row>
  </sheetData>
  <mergeCells count="45">
    <mergeCell ref="C47:D47"/>
    <mergeCell ref="C45:D45"/>
    <mergeCell ref="C40:D40"/>
    <mergeCell ref="C35:D35"/>
    <mergeCell ref="C26:D26"/>
    <mergeCell ref="C17:D17"/>
    <mergeCell ref="C15:D15"/>
    <mergeCell ref="C10:D10"/>
    <mergeCell ref="AB5:AB6"/>
    <mergeCell ref="T5:T6"/>
    <mergeCell ref="V5:V6"/>
    <mergeCell ref="X5:X6"/>
    <mergeCell ref="Z5:Z6"/>
    <mergeCell ref="AA5:AA6"/>
    <mergeCell ref="N5:N6"/>
    <mergeCell ref="P5:P6"/>
    <mergeCell ref="R5:R6"/>
    <mergeCell ref="M5:M6"/>
    <mergeCell ref="O5:O6"/>
    <mergeCell ref="Q5:Q6"/>
    <mergeCell ref="AA3:AB4"/>
    <mergeCell ref="O3:P4"/>
    <mergeCell ref="S3:T4"/>
    <mergeCell ref="U3:V4"/>
    <mergeCell ref="W3:X4"/>
    <mergeCell ref="Y3:Z4"/>
    <mergeCell ref="M3:N4"/>
    <mergeCell ref="Q3:R4"/>
    <mergeCell ref="E3:F4"/>
    <mergeCell ref="G3:H4"/>
    <mergeCell ref="I3:J4"/>
    <mergeCell ref="B3:D6"/>
    <mergeCell ref="G5:G6"/>
    <mergeCell ref="I5:I6"/>
    <mergeCell ref="K5:K6"/>
    <mergeCell ref="F5:F6"/>
    <mergeCell ref="H5:H6"/>
    <mergeCell ref="J5:J6"/>
    <mergeCell ref="E5:E6"/>
    <mergeCell ref="K3:L4"/>
    <mergeCell ref="L5:L6"/>
    <mergeCell ref="S5:S6"/>
    <mergeCell ref="U5:U6"/>
    <mergeCell ref="W5:W6"/>
    <mergeCell ref="Y5:Y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4" max="255" man="1"/>
  </rowBreaks>
  <colBreaks count="2" manualBreakCount="2">
    <brk id="14" max="65535" man="1"/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2003-01-07T04:06:01Z</dcterms:modified>
  <cp:category/>
  <cp:version/>
  <cp:contentType/>
  <cp:contentStatus/>
</cp:coreProperties>
</file>