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97_産業大分類・経営組織別事業所数及び従業上の地位別（民営）" sheetId="1" r:id="rId1"/>
  </sheets>
  <definedNames>
    <definedName name="_xlnm.Print_Area" localSheetId="0">'97_産業大分類・経営組織別事業所数及び従業上の地位別（民営）'!$A$1:$AL$22</definedName>
  </definedNames>
  <calcPr fullCalcOnLoad="1"/>
</workbook>
</file>

<file path=xl/sharedStrings.xml><?xml version="1.0" encoding="utf-8"?>
<sst xmlns="http://schemas.openxmlformats.org/spreadsheetml/2006/main" count="102" uniqueCount="41">
  <si>
    <t>産業</t>
  </si>
  <si>
    <t>総数</t>
  </si>
  <si>
    <t>農林漁業</t>
  </si>
  <si>
    <t>非農林漁業</t>
  </si>
  <si>
    <t>事業所数</t>
  </si>
  <si>
    <t>人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</si>
  <si>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</si>
  <si>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</si>
  <si>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</si>
  <si>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</si>
  <si>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</si>
  <si>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</si>
  <si>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</si>
  <si>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</si>
  <si>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</si>
  <si>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従業員数</t>
  </si>
  <si>
    <t>男</t>
  </si>
  <si>
    <t>女</t>
  </si>
  <si>
    <t>全産業</t>
  </si>
  <si>
    <t>公務（他に分類されないもの）</t>
  </si>
  <si>
    <t>資料：総務庁統計局「昭和61年事業所統計調査報告」</t>
  </si>
  <si>
    <t>計</t>
  </si>
  <si>
    <t>個人</t>
  </si>
  <si>
    <t>会社</t>
  </si>
  <si>
    <t>会社以外の法人</t>
  </si>
  <si>
    <t>法人でない団体</t>
  </si>
  <si>
    <t>個人業主</t>
  </si>
  <si>
    <t>家族従業者</t>
  </si>
  <si>
    <t>有給役員</t>
  </si>
  <si>
    <t>常雇</t>
  </si>
  <si>
    <t>臨時日雇</t>
  </si>
  <si>
    <t>事業所数</t>
  </si>
  <si>
    <t>従業者数</t>
  </si>
  <si>
    <t>国・公共企業体及び地方公共団体</t>
  </si>
  <si>
    <t>民営</t>
  </si>
  <si>
    <t>97 産業大分類・経営組織別事業所数及び従業上の地位別従業者数（民営・国・公共企業体及び地方公共団体）（昭和61年7月1日）</t>
  </si>
  <si>
    <t>―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</si>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</sst>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177" fontId="4" fillId="0" borderId="2" xfId="0" applyNumberFormat="1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3"/>
  <sheetViews>
    <sheetView tabSelected="1" workbookViewId="0" topLeftCell="A1">
      <selection activeCell="Z5" sqref="Z5:Z6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22.625" style="1" customWidth="1"/>
    <col min="4" max="4" width="9.75390625" style="1" bestFit="1" customWidth="1"/>
    <col min="5" max="5" width="9.375" style="1" customWidth="1"/>
    <col min="6" max="7" width="9.75390625" style="1" bestFit="1" customWidth="1"/>
    <col min="8" max="8" width="9.00390625" style="1" customWidth="1"/>
    <col min="9" max="9" width="9.375" style="1" bestFit="1" customWidth="1"/>
    <col min="10" max="11" width="9.375" style="1" customWidth="1"/>
    <col min="12" max="13" width="9.75390625" style="1" bestFit="1" customWidth="1"/>
    <col min="14" max="14" width="9.375" style="1" bestFit="1" customWidth="1"/>
    <col min="15" max="16" width="9.00390625" style="1" customWidth="1"/>
    <col min="17" max="17" width="9.375" style="1" bestFit="1" customWidth="1"/>
    <col min="18" max="19" width="9.00390625" style="1" customWidth="1"/>
    <col min="20" max="21" width="9.75390625" style="1" bestFit="1" customWidth="1"/>
    <col min="22" max="37" width="9.00390625" style="1" customWidth="1"/>
    <col min="38" max="38" width="9.375" style="1" bestFit="1" customWidth="1"/>
    <col min="39" max="16384" width="9.00390625" style="1" customWidth="1"/>
  </cols>
  <sheetData>
    <row r="1" spans="2:3" ht="14.25" customHeight="1">
      <c r="B1" s="2" t="s">
        <v>35</v>
      </c>
      <c r="C1" s="2"/>
    </row>
    <row r="3" spans="2:26" ht="12" customHeight="1">
      <c r="B3" s="26" t="s">
        <v>0</v>
      </c>
      <c r="C3" s="27"/>
      <c r="D3" s="12" t="s">
        <v>1</v>
      </c>
      <c r="E3" s="12"/>
      <c r="F3" s="12"/>
      <c r="G3" s="10" t="s">
        <v>34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5"/>
      <c r="X3" s="12" t="s">
        <v>33</v>
      </c>
      <c r="Y3" s="12"/>
      <c r="Z3" s="12"/>
    </row>
    <row r="4" spans="2:26" ht="12" customHeight="1">
      <c r="B4" s="28"/>
      <c r="C4" s="29"/>
      <c r="D4" s="13" t="s">
        <v>4</v>
      </c>
      <c r="E4" s="10" t="s">
        <v>15</v>
      </c>
      <c r="F4" s="11"/>
      <c r="G4" s="10" t="s">
        <v>4</v>
      </c>
      <c r="H4" s="22"/>
      <c r="I4" s="22"/>
      <c r="J4" s="22"/>
      <c r="K4" s="15"/>
      <c r="L4" s="10" t="s">
        <v>32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15"/>
      <c r="X4" s="13" t="s">
        <v>31</v>
      </c>
      <c r="Y4" s="10" t="s">
        <v>32</v>
      </c>
      <c r="Z4" s="11"/>
    </row>
    <row r="5" spans="2:26" ht="12" customHeight="1">
      <c r="B5" s="28"/>
      <c r="C5" s="29"/>
      <c r="D5" s="20"/>
      <c r="E5" s="13" t="s">
        <v>16</v>
      </c>
      <c r="F5" s="13" t="s">
        <v>17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0" t="s">
        <v>21</v>
      </c>
      <c r="M5" s="25"/>
      <c r="N5" s="10" t="s">
        <v>26</v>
      </c>
      <c r="O5" s="25"/>
      <c r="P5" s="10" t="s">
        <v>27</v>
      </c>
      <c r="Q5" s="11"/>
      <c r="R5" s="10" t="s">
        <v>28</v>
      </c>
      <c r="S5" s="15"/>
      <c r="T5" s="10" t="s">
        <v>29</v>
      </c>
      <c r="U5" s="15"/>
      <c r="V5" s="10" t="s">
        <v>30</v>
      </c>
      <c r="W5" s="11"/>
      <c r="X5" s="20"/>
      <c r="Y5" s="13" t="s">
        <v>16</v>
      </c>
      <c r="Z5" s="13" t="s">
        <v>17</v>
      </c>
    </row>
    <row r="6" spans="2:26" ht="12" customHeight="1">
      <c r="B6" s="30"/>
      <c r="C6" s="31"/>
      <c r="D6" s="21"/>
      <c r="E6" s="14"/>
      <c r="F6" s="14"/>
      <c r="G6" s="14"/>
      <c r="H6" s="14"/>
      <c r="I6" s="14"/>
      <c r="J6" s="14"/>
      <c r="K6" s="14"/>
      <c r="L6" s="8" t="s">
        <v>16</v>
      </c>
      <c r="M6" s="8" t="s">
        <v>17</v>
      </c>
      <c r="N6" s="8" t="s">
        <v>16</v>
      </c>
      <c r="O6" s="8" t="s">
        <v>17</v>
      </c>
      <c r="P6" s="8" t="s">
        <v>16</v>
      </c>
      <c r="Q6" s="8" t="s">
        <v>17</v>
      </c>
      <c r="R6" s="8" t="s">
        <v>16</v>
      </c>
      <c r="S6" s="8" t="s">
        <v>17</v>
      </c>
      <c r="T6" s="8" t="s">
        <v>16</v>
      </c>
      <c r="U6" s="8" t="s">
        <v>17</v>
      </c>
      <c r="V6" s="8" t="s">
        <v>16</v>
      </c>
      <c r="W6" s="8" t="s">
        <v>17</v>
      </c>
      <c r="X6" s="21"/>
      <c r="Y6" s="14"/>
      <c r="Z6" s="14"/>
    </row>
    <row r="7" spans="2:26" ht="12" customHeight="1">
      <c r="B7" s="23"/>
      <c r="C7" s="24"/>
      <c r="D7" s="7"/>
      <c r="E7" s="7" t="s">
        <v>5</v>
      </c>
      <c r="F7" s="7" t="s">
        <v>5</v>
      </c>
      <c r="G7" s="7"/>
      <c r="H7" s="7" t="s">
        <v>5</v>
      </c>
      <c r="I7" s="7" t="s">
        <v>5</v>
      </c>
      <c r="J7" s="7"/>
      <c r="K7" s="7"/>
      <c r="L7" s="7" t="s">
        <v>5</v>
      </c>
      <c r="M7" s="7" t="s">
        <v>5</v>
      </c>
      <c r="N7" s="7" t="s">
        <v>5</v>
      </c>
      <c r="O7" s="7" t="s">
        <v>5</v>
      </c>
      <c r="P7" s="7" t="s">
        <v>5</v>
      </c>
      <c r="Q7" s="7" t="s">
        <v>5</v>
      </c>
      <c r="R7" s="7" t="s">
        <v>5</v>
      </c>
      <c r="S7" s="7" t="s">
        <v>5</v>
      </c>
      <c r="T7" s="7" t="s">
        <v>5</v>
      </c>
      <c r="U7" s="7" t="s">
        <v>5</v>
      </c>
      <c r="V7" s="7" t="s">
        <v>5</v>
      </c>
      <c r="W7" s="7" t="s">
        <v>5</v>
      </c>
      <c r="X7" s="7"/>
      <c r="Y7" s="7" t="s">
        <v>5</v>
      </c>
      <c r="Z7" s="7" t="s">
        <v>5</v>
      </c>
    </row>
    <row r="8" spans="2:26" ht="12" customHeight="1">
      <c r="B8" s="16" t="s">
        <v>18</v>
      </c>
      <c r="C8" s="17"/>
      <c r="D8" s="5">
        <v>114104</v>
      </c>
      <c r="E8" s="5">
        <v>531878</v>
      </c>
      <c r="F8" s="5">
        <v>339070</v>
      </c>
      <c r="G8" s="5">
        <f>SUM(H8:K8)</f>
        <v>110868</v>
      </c>
      <c r="H8" s="5">
        <v>71619</v>
      </c>
      <c r="I8" s="5">
        <v>35256</v>
      </c>
      <c r="J8" s="5">
        <v>3527</v>
      </c>
      <c r="K8" s="5">
        <v>466</v>
      </c>
      <c r="L8" s="5">
        <f>SUM(N8+P8+R8+T8+V8)</f>
        <v>479419</v>
      </c>
      <c r="M8" s="5">
        <f>SUM(O8+Q8+S8+U8+W8)</f>
        <v>315451</v>
      </c>
      <c r="N8" s="5">
        <v>54726</v>
      </c>
      <c r="O8" s="5">
        <v>15375</v>
      </c>
      <c r="P8" s="5">
        <v>10531</v>
      </c>
      <c r="Q8" s="5">
        <v>38620</v>
      </c>
      <c r="R8" s="5">
        <v>41179</v>
      </c>
      <c r="S8" s="5">
        <v>16649</v>
      </c>
      <c r="T8" s="5">
        <v>347068</v>
      </c>
      <c r="U8" s="5">
        <v>209683</v>
      </c>
      <c r="V8" s="5">
        <v>25915</v>
      </c>
      <c r="W8" s="5">
        <v>35124</v>
      </c>
      <c r="X8" s="5">
        <v>3236</v>
      </c>
      <c r="Y8" s="5">
        <v>52459</v>
      </c>
      <c r="Z8" s="5">
        <v>23619</v>
      </c>
    </row>
    <row r="9" spans="2:26" ht="12" customHeight="1">
      <c r="B9" s="18" t="s">
        <v>2</v>
      </c>
      <c r="C9" s="19"/>
      <c r="D9" s="6">
        <v>430</v>
      </c>
      <c r="E9" s="6">
        <v>3065</v>
      </c>
      <c r="F9" s="6">
        <v>1104</v>
      </c>
      <c r="G9" s="6">
        <f aca="true" t="shared" si="0" ref="G9:G19">SUM(H9:K9)</f>
        <v>331</v>
      </c>
      <c r="H9" s="6" t="s">
        <v>36</v>
      </c>
      <c r="I9" s="6">
        <v>229</v>
      </c>
      <c r="J9" s="6">
        <v>88</v>
      </c>
      <c r="K9" s="6">
        <v>14</v>
      </c>
      <c r="L9" s="6">
        <f>SUM(R9+T9+V9)</f>
        <v>1915</v>
      </c>
      <c r="M9" s="6">
        <f>SUM(S9+U9+W9)</f>
        <v>971</v>
      </c>
      <c r="N9" s="6" t="s">
        <v>38</v>
      </c>
      <c r="O9" s="6" t="s">
        <v>38</v>
      </c>
      <c r="P9" s="6" t="s">
        <v>38</v>
      </c>
      <c r="Q9" s="6" t="s">
        <v>38</v>
      </c>
      <c r="R9" s="6">
        <v>445</v>
      </c>
      <c r="S9" s="6">
        <v>133</v>
      </c>
      <c r="T9" s="6">
        <v>1284</v>
      </c>
      <c r="U9" s="6">
        <v>594</v>
      </c>
      <c r="V9" s="6">
        <v>186</v>
      </c>
      <c r="W9" s="6">
        <v>244</v>
      </c>
      <c r="X9" s="6">
        <v>99</v>
      </c>
      <c r="Y9" s="6">
        <v>1150</v>
      </c>
      <c r="Z9" s="6">
        <v>133</v>
      </c>
    </row>
    <row r="10" spans="2:26" ht="12" customHeight="1">
      <c r="B10" s="18" t="s">
        <v>3</v>
      </c>
      <c r="C10" s="19"/>
      <c r="D10" s="6">
        <v>113674</v>
      </c>
      <c r="E10" s="6">
        <v>528813</v>
      </c>
      <c r="F10" s="6">
        <v>337966</v>
      </c>
      <c r="G10" s="6">
        <f t="shared" si="0"/>
        <v>110537</v>
      </c>
      <c r="H10" s="6">
        <v>71619</v>
      </c>
      <c r="I10" s="6">
        <v>35027</v>
      </c>
      <c r="J10" s="6">
        <v>3439</v>
      </c>
      <c r="K10" s="6">
        <v>452</v>
      </c>
      <c r="L10" s="6">
        <f aca="true" t="shared" si="1" ref="L10:L19">SUM(N10+P10+R10+T10+V10)</f>
        <v>477504</v>
      </c>
      <c r="M10" s="6">
        <f aca="true" t="shared" si="2" ref="M10:M19">SUM(O10+Q10+S10+U10+W10)</f>
        <v>314480</v>
      </c>
      <c r="N10" s="6">
        <v>54726</v>
      </c>
      <c r="O10" s="6">
        <v>15375</v>
      </c>
      <c r="P10" s="6">
        <v>10531</v>
      </c>
      <c r="Q10" s="6">
        <v>38620</v>
      </c>
      <c r="R10" s="6">
        <v>40734</v>
      </c>
      <c r="S10" s="6">
        <v>16516</v>
      </c>
      <c r="T10" s="6">
        <v>345784</v>
      </c>
      <c r="U10" s="6">
        <v>209089</v>
      </c>
      <c r="V10" s="6">
        <v>25729</v>
      </c>
      <c r="W10" s="6">
        <v>34880</v>
      </c>
      <c r="X10" s="6">
        <v>3137</v>
      </c>
      <c r="Y10" s="6">
        <v>51309</v>
      </c>
      <c r="Z10" s="6">
        <v>23486</v>
      </c>
    </row>
    <row r="11" spans="2:26" ht="12" customHeight="1">
      <c r="B11" s="4"/>
      <c r="C11" s="9" t="s">
        <v>6</v>
      </c>
      <c r="D11" s="6">
        <v>131</v>
      </c>
      <c r="E11" s="6">
        <v>1099</v>
      </c>
      <c r="F11" s="6">
        <v>222</v>
      </c>
      <c r="G11" s="6">
        <f t="shared" si="0"/>
        <v>131</v>
      </c>
      <c r="H11" s="6">
        <v>23</v>
      </c>
      <c r="I11" s="6">
        <v>103</v>
      </c>
      <c r="J11" s="6">
        <v>1</v>
      </c>
      <c r="K11" s="6">
        <v>4</v>
      </c>
      <c r="L11" s="6">
        <f t="shared" si="1"/>
        <v>1099</v>
      </c>
      <c r="M11" s="6">
        <f t="shared" si="2"/>
        <v>222</v>
      </c>
      <c r="N11" s="6">
        <v>19</v>
      </c>
      <c r="O11" s="6">
        <v>1</v>
      </c>
      <c r="P11" s="6">
        <v>7</v>
      </c>
      <c r="Q11" s="6">
        <v>5</v>
      </c>
      <c r="R11" s="6">
        <v>161</v>
      </c>
      <c r="S11" s="6">
        <v>48</v>
      </c>
      <c r="T11" s="6">
        <v>852</v>
      </c>
      <c r="U11" s="6">
        <v>153</v>
      </c>
      <c r="V11" s="6">
        <v>60</v>
      </c>
      <c r="W11" s="6">
        <v>15</v>
      </c>
      <c r="X11" s="6" t="s">
        <v>38</v>
      </c>
      <c r="Y11" s="6" t="s">
        <v>38</v>
      </c>
      <c r="Z11" s="6" t="s">
        <v>38</v>
      </c>
    </row>
    <row r="12" spans="2:26" ht="12" customHeight="1">
      <c r="B12" s="4"/>
      <c r="C12" s="9" t="s">
        <v>7</v>
      </c>
      <c r="D12" s="6">
        <v>12495</v>
      </c>
      <c r="E12" s="6">
        <v>66367</v>
      </c>
      <c r="F12" s="6">
        <v>11693</v>
      </c>
      <c r="G12" s="6">
        <f t="shared" si="0"/>
        <v>12493</v>
      </c>
      <c r="H12" s="6">
        <v>8205</v>
      </c>
      <c r="I12" s="6">
        <v>4279</v>
      </c>
      <c r="J12" s="6">
        <v>7</v>
      </c>
      <c r="K12" s="6">
        <v>2</v>
      </c>
      <c r="L12" s="6">
        <f t="shared" si="1"/>
        <v>66340</v>
      </c>
      <c r="M12" s="6">
        <f t="shared" si="2"/>
        <v>11693</v>
      </c>
      <c r="N12" s="6">
        <v>8056</v>
      </c>
      <c r="O12" s="6">
        <v>30</v>
      </c>
      <c r="P12" s="6">
        <v>1748</v>
      </c>
      <c r="Q12" s="6">
        <v>2492</v>
      </c>
      <c r="R12" s="6">
        <v>6304</v>
      </c>
      <c r="S12" s="6">
        <v>2347</v>
      </c>
      <c r="T12" s="6">
        <v>41709</v>
      </c>
      <c r="U12" s="6">
        <v>5837</v>
      </c>
      <c r="V12" s="6">
        <v>8523</v>
      </c>
      <c r="W12" s="6">
        <v>987</v>
      </c>
      <c r="X12" s="6">
        <v>2</v>
      </c>
      <c r="Y12" s="6">
        <v>27</v>
      </c>
      <c r="Z12" s="6" t="s">
        <v>40</v>
      </c>
    </row>
    <row r="13" spans="2:26" ht="12" customHeight="1">
      <c r="B13" s="4"/>
      <c r="C13" s="9" t="s">
        <v>8</v>
      </c>
      <c r="D13" s="6">
        <v>20106</v>
      </c>
      <c r="E13" s="6">
        <v>189162</v>
      </c>
      <c r="F13" s="6">
        <v>112808</v>
      </c>
      <c r="G13" s="6">
        <f t="shared" si="0"/>
        <v>20104</v>
      </c>
      <c r="H13" s="6">
        <v>11411</v>
      </c>
      <c r="I13" s="6">
        <v>8637</v>
      </c>
      <c r="J13" s="6">
        <v>45</v>
      </c>
      <c r="K13" s="6">
        <v>11</v>
      </c>
      <c r="L13" s="6">
        <f t="shared" si="1"/>
        <v>189144</v>
      </c>
      <c r="M13" s="6">
        <f t="shared" si="2"/>
        <v>112801</v>
      </c>
      <c r="N13" s="6">
        <v>10691</v>
      </c>
      <c r="O13" s="6">
        <v>571</v>
      </c>
      <c r="P13" s="6">
        <v>2370</v>
      </c>
      <c r="Q13" s="6">
        <v>8637</v>
      </c>
      <c r="R13" s="6">
        <v>12400</v>
      </c>
      <c r="S13" s="6">
        <v>4440</v>
      </c>
      <c r="T13" s="6">
        <v>159022</v>
      </c>
      <c r="U13" s="6">
        <v>88745</v>
      </c>
      <c r="V13" s="6">
        <v>4661</v>
      </c>
      <c r="W13" s="6">
        <v>10408</v>
      </c>
      <c r="X13" s="6">
        <v>2</v>
      </c>
      <c r="Y13" s="6">
        <v>18</v>
      </c>
      <c r="Z13" s="6">
        <v>7</v>
      </c>
    </row>
    <row r="14" spans="2:26" ht="12" customHeight="1">
      <c r="B14" s="4"/>
      <c r="C14" s="9" t="s">
        <v>9</v>
      </c>
      <c r="D14" s="6">
        <v>186</v>
      </c>
      <c r="E14" s="6">
        <v>3799</v>
      </c>
      <c r="F14" s="6">
        <v>971</v>
      </c>
      <c r="G14" s="6">
        <f t="shared" si="0"/>
        <v>59</v>
      </c>
      <c r="H14" s="6" t="s">
        <v>37</v>
      </c>
      <c r="I14" s="6">
        <v>48</v>
      </c>
      <c r="J14" s="6">
        <v>2</v>
      </c>
      <c r="K14" s="6">
        <v>9</v>
      </c>
      <c r="L14" s="6">
        <f>SUM(R14+T14+V14)</f>
        <v>2155</v>
      </c>
      <c r="M14" s="6">
        <f>SUM(U14+W14)</f>
        <v>454</v>
      </c>
      <c r="N14" s="6" t="s">
        <v>39</v>
      </c>
      <c r="O14" s="6" t="s">
        <v>39</v>
      </c>
      <c r="P14" s="6" t="s">
        <v>39</v>
      </c>
      <c r="Q14" s="6" t="s">
        <v>39</v>
      </c>
      <c r="R14" s="6">
        <v>37</v>
      </c>
      <c r="S14" s="6" t="s">
        <v>39</v>
      </c>
      <c r="T14" s="6">
        <v>2106</v>
      </c>
      <c r="U14" s="6">
        <v>453</v>
      </c>
      <c r="V14" s="6">
        <v>12</v>
      </c>
      <c r="W14" s="6">
        <v>1</v>
      </c>
      <c r="X14" s="6">
        <v>127</v>
      </c>
      <c r="Y14" s="6">
        <v>1644</v>
      </c>
      <c r="Z14" s="6">
        <v>217</v>
      </c>
    </row>
    <row r="15" spans="2:26" ht="12" customHeight="1">
      <c r="B15" s="4"/>
      <c r="C15" s="9" t="s">
        <v>10</v>
      </c>
      <c r="D15" s="6">
        <v>2087</v>
      </c>
      <c r="E15" s="6">
        <v>36589</v>
      </c>
      <c r="F15" s="6">
        <v>5300</v>
      </c>
      <c r="G15" s="6">
        <f t="shared" si="0"/>
        <v>1709</v>
      </c>
      <c r="H15" s="6">
        <v>408</v>
      </c>
      <c r="I15" s="6">
        <v>1250</v>
      </c>
      <c r="J15" s="6">
        <v>37</v>
      </c>
      <c r="K15" s="6">
        <v>14</v>
      </c>
      <c r="L15" s="6">
        <f t="shared" si="1"/>
        <v>28544</v>
      </c>
      <c r="M15" s="6">
        <f t="shared" si="2"/>
        <v>4573</v>
      </c>
      <c r="N15" s="6">
        <v>375</v>
      </c>
      <c r="O15" s="6">
        <v>22</v>
      </c>
      <c r="P15" s="6">
        <v>30</v>
      </c>
      <c r="Q15" s="6">
        <v>142</v>
      </c>
      <c r="R15" s="6">
        <v>1227</v>
      </c>
      <c r="S15" s="6">
        <v>294</v>
      </c>
      <c r="T15" s="6">
        <v>26321</v>
      </c>
      <c r="U15" s="6">
        <v>3691</v>
      </c>
      <c r="V15" s="6">
        <v>591</v>
      </c>
      <c r="W15" s="6">
        <v>424</v>
      </c>
      <c r="X15" s="6">
        <v>378</v>
      </c>
      <c r="Y15" s="6">
        <v>8045</v>
      </c>
      <c r="Z15" s="6">
        <v>727</v>
      </c>
    </row>
    <row r="16" spans="2:26" ht="12" customHeight="1">
      <c r="B16" s="4"/>
      <c r="C16" s="9" t="s">
        <v>11</v>
      </c>
      <c r="D16" s="6">
        <v>47623</v>
      </c>
      <c r="E16" s="6">
        <v>110640</v>
      </c>
      <c r="F16" s="6">
        <v>100978</v>
      </c>
      <c r="G16" s="6">
        <f t="shared" si="0"/>
        <v>47558</v>
      </c>
      <c r="H16" s="6">
        <v>32121</v>
      </c>
      <c r="I16" s="6">
        <v>15063</v>
      </c>
      <c r="J16" s="6">
        <v>296</v>
      </c>
      <c r="K16" s="6">
        <v>78</v>
      </c>
      <c r="L16" s="6">
        <f t="shared" si="1"/>
        <v>110234</v>
      </c>
      <c r="M16" s="6">
        <f t="shared" si="2"/>
        <v>100361</v>
      </c>
      <c r="N16" s="6">
        <v>22569</v>
      </c>
      <c r="O16" s="6">
        <v>8752</v>
      </c>
      <c r="P16" s="6">
        <v>4598</v>
      </c>
      <c r="Q16" s="6">
        <v>19248</v>
      </c>
      <c r="R16" s="6">
        <v>13067</v>
      </c>
      <c r="S16" s="6">
        <v>6522</v>
      </c>
      <c r="T16" s="6">
        <v>63441</v>
      </c>
      <c r="U16" s="6">
        <v>51459</v>
      </c>
      <c r="V16" s="6">
        <v>6559</v>
      </c>
      <c r="W16" s="6">
        <v>14380</v>
      </c>
      <c r="X16" s="6">
        <v>65</v>
      </c>
      <c r="Y16" s="6">
        <v>406</v>
      </c>
      <c r="Z16" s="6">
        <v>617</v>
      </c>
    </row>
    <row r="17" spans="2:26" ht="12" customHeight="1">
      <c r="B17" s="4"/>
      <c r="C17" s="9" t="s">
        <v>12</v>
      </c>
      <c r="D17" s="6">
        <v>1368</v>
      </c>
      <c r="E17" s="6">
        <v>11413</v>
      </c>
      <c r="F17" s="6">
        <v>11189</v>
      </c>
      <c r="G17" s="6">
        <f t="shared" si="0"/>
        <v>1342</v>
      </c>
      <c r="H17" s="6">
        <v>258</v>
      </c>
      <c r="I17" s="6">
        <v>782</v>
      </c>
      <c r="J17" s="6">
        <v>299</v>
      </c>
      <c r="K17" s="6">
        <v>3</v>
      </c>
      <c r="L17" s="6">
        <f t="shared" si="1"/>
        <v>11273</v>
      </c>
      <c r="M17" s="6">
        <f t="shared" si="2"/>
        <v>11155</v>
      </c>
      <c r="N17" s="6">
        <v>210</v>
      </c>
      <c r="O17" s="6">
        <v>45</v>
      </c>
      <c r="P17" s="6">
        <v>24</v>
      </c>
      <c r="Q17" s="6">
        <v>102</v>
      </c>
      <c r="R17" s="6">
        <v>354</v>
      </c>
      <c r="S17" s="6">
        <v>64</v>
      </c>
      <c r="T17" s="6">
        <v>10585</v>
      </c>
      <c r="U17" s="6">
        <v>10632</v>
      </c>
      <c r="V17" s="6">
        <v>100</v>
      </c>
      <c r="W17" s="6">
        <v>312</v>
      </c>
      <c r="X17" s="6">
        <v>26</v>
      </c>
      <c r="Y17" s="6">
        <v>140</v>
      </c>
      <c r="Z17" s="6">
        <v>34</v>
      </c>
    </row>
    <row r="18" spans="2:26" ht="12" customHeight="1">
      <c r="B18" s="4"/>
      <c r="C18" s="9" t="s">
        <v>13</v>
      </c>
      <c r="D18" s="6">
        <v>3293</v>
      </c>
      <c r="E18" s="6">
        <v>4400</v>
      </c>
      <c r="F18" s="6">
        <v>2408</v>
      </c>
      <c r="G18" s="6">
        <f t="shared" si="0"/>
        <v>3282</v>
      </c>
      <c r="H18" s="6">
        <v>2443</v>
      </c>
      <c r="I18" s="6">
        <v>805</v>
      </c>
      <c r="J18" s="6">
        <v>29</v>
      </c>
      <c r="K18" s="6">
        <v>5</v>
      </c>
      <c r="L18" s="6">
        <f t="shared" si="1"/>
        <v>4359</v>
      </c>
      <c r="M18" s="6">
        <f t="shared" si="2"/>
        <v>2400</v>
      </c>
      <c r="N18" s="6">
        <v>1929</v>
      </c>
      <c r="O18" s="6">
        <v>477</v>
      </c>
      <c r="P18" s="6">
        <v>92</v>
      </c>
      <c r="Q18" s="6">
        <v>569</v>
      </c>
      <c r="R18" s="6">
        <v>921</v>
      </c>
      <c r="S18" s="6">
        <v>438</v>
      </c>
      <c r="T18" s="6">
        <v>1285</v>
      </c>
      <c r="U18" s="6">
        <v>835</v>
      </c>
      <c r="V18" s="6">
        <v>132</v>
      </c>
      <c r="W18" s="6">
        <v>81</v>
      </c>
      <c r="X18" s="6">
        <v>11</v>
      </c>
      <c r="Y18" s="6">
        <v>41</v>
      </c>
      <c r="Z18" s="6">
        <v>8</v>
      </c>
    </row>
    <row r="19" spans="2:26" ht="12" customHeight="1">
      <c r="B19" s="4"/>
      <c r="C19" s="9" t="s">
        <v>14</v>
      </c>
      <c r="D19" s="6">
        <v>25620</v>
      </c>
      <c r="E19" s="6">
        <v>85223</v>
      </c>
      <c r="F19" s="6">
        <v>88537</v>
      </c>
      <c r="G19" s="6">
        <f t="shared" si="0"/>
        <v>23859</v>
      </c>
      <c r="H19" s="6">
        <v>16750</v>
      </c>
      <c r="I19" s="6">
        <v>4060</v>
      </c>
      <c r="J19" s="6">
        <v>2723</v>
      </c>
      <c r="K19" s="6">
        <v>326</v>
      </c>
      <c r="L19" s="6">
        <f t="shared" si="1"/>
        <v>64356</v>
      </c>
      <c r="M19" s="6">
        <f t="shared" si="2"/>
        <v>70821</v>
      </c>
      <c r="N19" s="6">
        <v>10877</v>
      </c>
      <c r="O19" s="6">
        <v>5477</v>
      </c>
      <c r="P19" s="6">
        <v>1662</v>
      </c>
      <c r="Q19" s="6">
        <v>7425</v>
      </c>
      <c r="R19" s="6">
        <v>6263</v>
      </c>
      <c r="S19" s="6">
        <v>2363</v>
      </c>
      <c r="T19" s="6">
        <v>40463</v>
      </c>
      <c r="U19" s="6">
        <v>47284</v>
      </c>
      <c r="V19" s="6">
        <v>5091</v>
      </c>
      <c r="W19" s="6">
        <v>8272</v>
      </c>
      <c r="X19" s="6">
        <v>1761</v>
      </c>
      <c r="Y19" s="6">
        <v>20867</v>
      </c>
      <c r="Z19" s="6">
        <v>17716</v>
      </c>
    </row>
    <row r="20" spans="2:26" ht="12" customHeight="1">
      <c r="B20" s="4"/>
      <c r="C20" s="9" t="s">
        <v>19</v>
      </c>
      <c r="D20" s="6">
        <v>765</v>
      </c>
      <c r="E20" s="6">
        <v>20121</v>
      </c>
      <c r="F20" s="6">
        <v>4160</v>
      </c>
      <c r="G20" s="6" t="s">
        <v>37</v>
      </c>
      <c r="H20" s="6" t="s">
        <v>37</v>
      </c>
      <c r="I20" s="6" t="s">
        <v>37</v>
      </c>
      <c r="J20" s="6" t="s">
        <v>37</v>
      </c>
      <c r="K20" s="6" t="s">
        <v>37</v>
      </c>
      <c r="L20" s="6" t="s">
        <v>37</v>
      </c>
      <c r="M20" s="6" t="s">
        <v>37</v>
      </c>
      <c r="N20" s="6" t="s">
        <v>37</v>
      </c>
      <c r="O20" s="6" t="s">
        <v>37</v>
      </c>
      <c r="P20" s="6" t="s">
        <v>37</v>
      </c>
      <c r="Q20" s="6" t="s">
        <v>37</v>
      </c>
      <c r="R20" s="6" t="s">
        <v>37</v>
      </c>
      <c r="S20" s="6" t="s">
        <v>37</v>
      </c>
      <c r="T20" s="6" t="s">
        <v>37</v>
      </c>
      <c r="U20" s="6" t="s">
        <v>37</v>
      </c>
      <c r="V20" s="6" t="s">
        <v>37</v>
      </c>
      <c r="W20" s="6" t="s">
        <v>37</v>
      </c>
      <c r="X20" s="6">
        <v>765</v>
      </c>
      <c r="Y20" s="6">
        <v>20121</v>
      </c>
      <c r="Z20" s="6">
        <v>4160</v>
      </c>
    </row>
    <row r="22" spans="2:3" ht="12" customHeight="1">
      <c r="B22" s="3" t="s">
        <v>20</v>
      </c>
      <c r="C22" s="3"/>
    </row>
    <row r="23" ht="12" customHeight="1">
      <c r="B23" s="3"/>
    </row>
  </sheetData>
  <mergeCells count="29">
    <mergeCell ref="N5:O5"/>
    <mergeCell ref="J5:J6"/>
    <mergeCell ref="K5:K6"/>
    <mergeCell ref="B3:C6"/>
    <mergeCell ref="L5:M5"/>
    <mergeCell ref="B10:C10"/>
    <mergeCell ref="X4:X6"/>
    <mergeCell ref="V5:W5"/>
    <mergeCell ref="G3:W3"/>
    <mergeCell ref="B7:C7"/>
    <mergeCell ref="D3:F3"/>
    <mergeCell ref="E4:F4"/>
    <mergeCell ref="P5:Q5"/>
    <mergeCell ref="L4:W4"/>
    <mergeCell ref="G4:K4"/>
    <mergeCell ref="R5:S5"/>
    <mergeCell ref="T5:U5"/>
    <mergeCell ref="B8:C8"/>
    <mergeCell ref="B9:C9"/>
    <mergeCell ref="D4:D6"/>
    <mergeCell ref="E5:E6"/>
    <mergeCell ref="F5:F6"/>
    <mergeCell ref="G5:G6"/>
    <mergeCell ref="H5:H6"/>
    <mergeCell ref="I5:I6"/>
    <mergeCell ref="Y4:Z4"/>
    <mergeCell ref="X3:Z3"/>
    <mergeCell ref="Y5:Y6"/>
    <mergeCell ref="Z5:Z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  <colBreaks count="2" manualBreakCount="2">
    <brk id="14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1999-08-24T01:22:53Z</cp:lastPrinted>
  <dcterms:created xsi:type="dcterms:W3CDTF">1999-07-27T01:24:56Z</dcterms:created>
  <dcterms:modified xsi:type="dcterms:W3CDTF">2002-03-20T11:43:21Z</dcterms:modified>
  <cp:category/>
  <cp:version/>
  <cp:contentType/>
  <cp:contentStatus/>
</cp:coreProperties>
</file>