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2_郡市別店舗数・従業者数及び商品売上額等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<sst xmlns="http://schemas.openxmlformats.org/spreadsheetml/2006/main" count="81" uniqueCount="41">
  <si>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</si>
  <si>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</si>
  <si>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</si>
  <si>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</si>
  <si>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</si>
  <si>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</si>
  <si>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</si>
  <si>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</si>
  <si>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</si>
  <si>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</si>
  <si>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</si>
  <si>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</si>
  <si>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</si>
  <si>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</si>
  <si>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</si>
  <si>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</si>
  <si>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</si>
  <si>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</si>
  <si>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</si>
  <si>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常用労働者</t>
  </si>
  <si>
    <t>男</t>
  </si>
  <si>
    <t>女</t>
  </si>
  <si>
    <t>人</t>
  </si>
  <si>
    <t>千円</t>
  </si>
  <si>
    <t>郡市別</t>
  </si>
  <si>
    <t>店舗数</t>
  </si>
  <si>
    <t>個人事業主</t>
  </si>
  <si>
    <t>家族従業者</t>
  </si>
  <si>
    <t>通勤</t>
  </si>
  <si>
    <t>住込</t>
  </si>
  <si>
    <t>常勤従業者数</t>
  </si>
  <si>
    <t>卸売</t>
  </si>
  <si>
    <t>小売</t>
  </si>
  <si>
    <t>月間商品売上額等</t>
  </si>
  <si>
    <t>臨時  日雇</t>
  </si>
  <si>
    <t>手数料         （代理商仲立業）</t>
  </si>
  <si>
    <t>昭和27年8月</t>
  </si>
  <si>
    <t>2.郡市別店舗数・従業者数及び商品売上額等</t>
  </si>
  <si>
    <t>項　目</t>
  </si>
  <si>
    <t>従業者数</t>
  </si>
  <si>
    <t>会社及び団体          の有給役員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</si>
</sst>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3" borderId="5" xfId="16" applyFont="1" applyFill="1" applyBorder="1" applyAlignment="1">
      <alignment horizontal="right" vertical="center"/>
    </xf>
    <xf numFmtId="38" fontId="4" fillId="3" borderId="6" xfId="16" applyFont="1" applyFill="1" applyBorder="1" applyAlignment="1">
      <alignment horizontal="right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4" borderId="1" xfId="16" applyFont="1" applyFill="1" applyBorder="1" applyAlignment="1">
      <alignment horizontal="distributed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3" borderId="8" xfId="16" applyFont="1" applyFill="1" applyBorder="1" applyAlignment="1">
      <alignment horizontal="right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5" xfId="16" applyFont="1" applyFill="1" applyBorder="1" applyAlignment="1">
      <alignment horizontal="right" vertical="center"/>
    </xf>
    <xf numFmtId="38" fontId="4" fillId="3" borderId="6" xfId="16" applyFont="1" applyFill="1" applyBorder="1" applyAlignment="1">
      <alignment horizontal="right" vertical="center"/>
    </xf>
    <xf numFmtId="38" fontId="4" fillId="3" borderId="5" xfId="16" applyFont="1" applyFill="1" applyBorder="1" applyAlignment="1">
      <alignment horizontal="left" vertical="center"/>
    </xf>
    <xf numFmtId="38" fontId="4" fillId="3" borderId="6" xfId="16" applyFont="1" applyFill="1" applyBorder="1" applyAlignment="1">
      <alignment horizontal="left" vertical="center"/>
    </xf>
    <xf numFmtId="38" fontId="4" fillId="3" borderId="10" xfId="16" applyFont="1" applyFill="1" applyBorder="1" applyAlignment="1">
      <alignment horizontal="left" vertical="center"/>
    </xf>
    <xf numFmtId="38" fontId="4" fillId="3" borderId="11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7.50390625" style="1" bestFit="1" customWidth="1"/>
    <col min="5" max="5" width="8.50390625" style="1" bestFit="1" customWidth="1"/>
    <col min="6" max="10" width="7.50390625" style="1" bestFit="1" customWidth="1"/>
    <col min="11" max="11" width="6.50390625" style="1" bestFit="1" customWidth="1"/>
    <col min="12" max="12" width="7.50390625" style="1" bestFit="1" customWidth="1"/>
    <col min="13" max="13" width="6.50390625" style="1" bestFit="1" customWidth="1"/>
    <col min="14" max="14" width="7.50390625" style="1" bestFit="1" customWidth="1"/>
    <col min="15" max="17" width="6.50390625" style="1" bestFit="1" customWidth="1"/>
    <col min="18" max="18" width="7.50390625" style="1" bestFit="1" customWidth="1"/>
    <col min="19" max="23" width="6.50390625" style="1" bestFit="1" customWidth="1"/>
    <col min="24" max="24" width="7.00390625" style="1" customWidth="1"/>
    <col min="25" max="26" width="11.50390625" style="1" customWidth="1"/>
    <col min="27" max="27" width="11.625" style="1" customWidth="1"/>
    <col min="28" max="28" width="15.00390625" style="1" customWidth="1"/>
    <col min="29" max="29" width="4.125" style="1" customWidth="1"/>
    <col min="30" max="16384" width="9.00390625" style="1" customWidth="1"/>
  </cols>
  <sheetData>
    <row r="1" spans="2:8" s="5" customFormat="1" ht="14.25">
      <c r="B1" s="10" t="s">
        <v>37</v>
      </c>
      <c r="C1" s="11"/>
      <c r="D1" s="12"/>
      <c r="E1" s="12"/>
      <c r="F1" s="12"/>
      <c r="G1" s="12"/>
      <c r="H1" s="12"/>
    </row>
    <row r="2" spans="3:16" ht="12">
      <c r="C2" s="8"/>
      <c r="P2" s="1" t="s">
        <v>36</v>
      </c>
    </row>
    <row r="3" spans="2:28" ht="12" customHeight="1">
      <c r="B3" s="26" t="s">
        <v>38</v>
      </c>
      <c r="C3" s="27"/>
      <c r="D3" s="23" t="s">
        <v>25</v>
      </c>
      <c r="E3" s="23" t="s">
        <v>39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 t="s">
        <v>33</v>
      </c>
      <c r="Z3" s="23"/>
      <c r="AA3" s="23"/>
      <c r="AB3" s="23"/>
    </row>
    <row r="4" spans="2:28" ht="12" customHeight="1">
      <c r="B4" s="28"/>
      <c r="C4" s="29"/>
      <c r="D4" s="23"/>
      <c r="E4" s="23" t="s">
        <v>0</v>
      </c>
      <c r="F4" s="23" t="s">
        <v>30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 t="s">
        <v>34</v>
      </c>
      <c r="Y4" s="23" t="s">
        <v>18</v>
      </c>
      <c r="Z4" s="23" t="s">
        <v>31</v>
      </c>
      <c r="AA4" s="23" t="s">
        <v>32</v>
      </c>
      <c r="AB4" s="23" t="s">
        <v>35</v>
      </c>
    </row>
    <row r="5" spans="2:28" ht="12" customHeight="1">
      <c r="B5" s="20"/>
      <c r="C5" s="21"/>
      <c r="D5" s="23"/>
      <c r="E5" s="23"/>
      <c r="F5" s="23" t="s">
        <v>0</v>
      </c>
      <c r="G5" s="23"/>
      <c r="H5" s="23"/>
      <c r="I5" s="23" t="s">
        <v>26</v>
      </c>
      <c r="J5" s="23"/>
      <c r="K5" s="23"/>
      <c r="L5" s="23" t="s">
        <v>27</v>
      </c>
      <c r="M5" s="23"/>
      <c r="N5" s="23"/>
      <c r="O5" s="23" t="s">
        <v>40</v>
      </c>
      <c r="P5" s="23"/>
      <c r="Q5" s="23"/>
      <c r="R5" s="23" t="s">
        <v>19</v>
      </c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2:28" ht="12" customHeight="1">
      <c r="B6" s="30" t="s">
        <v>24</v>
      </c>
      <c r="C6" s="3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 t="s">
        <v>28</v>
      </c>
      <c r="S6" s="23"/>
      <c r="T6" s="23"/>
      <c r="U6" s="23" t="s">
        <v>29</v>
      </c>
      <c r="V6" s="23"/>
      <c r="W6" s="23"/>
      <c r="X6" s="23"/>
      <c r="Y6" s="23"/>
      <c r="Z6" s="23"/>
      <c r="AA6" s="23"/>
      <c r="AB6" s="23"/>
    </row>
    <row r="7" spans="2:28" ht="12" customHeight="1">
      <c r="B7" s="32"/>
      <c r="C7" s="33"/>
      <c r="D7" s="23"/>
      <c r="E7" s="23"/>
      <c r="F7" s="17" t="s">
        <v>0</v>
      </c>
      <c r="G7" s="17" t="s">
        <v>20</v>
      </c>
      <c r="H7" s="17" t="s">
        <v>21</v>
      </c>
      <c r="I7" s="17" t="s">
        <v>0</v>
      </c>
      <c r="J7" s="17" t="s">
        <v>20</v>
      </c>
      <c r="K7" s="17" t="s">
        <v>21</v>
      </c>
      <c r="L7" s="17" t="s">
        <v>0</v>
      </c>
      <c r="M7" s="17" t="s">
        <v>20</v>
      </c>
      <c r="N7" s="17" t="s">
        <v>21</v>
      </c>
      <c r="O7" s="17" t="s">
        <v>0</v>
      </c>
      <c r="P7" s="17" t="s">
        <v>20</v>
      </c>
      <c r="Q7" s="17" t="s">
        <v>21</v>
      </c>
      <c r="R7" s="17" t="s">
        <v>0</v>
      </c>
      <c r="S7" s="17" t="s">
        <v>20</v>
      </c>
      <c r="T7" s="17" t="s">
        <v>21</v>
      </c>
      <c r="U7" s="17" t="s">
        <v>0</v>
      </c>
      <c r="V7" s="17" t="s">
        <v>20</v>
      </c>
      <c r="W7" s="17" t="s">
        <v>21</v>
      </c>
      <c r="X7" s="23"/>
      <c r="Y7" s="23"/>
      <c r="Z7" s="23"/>
      <c r="AA7" s="23"/>
      <c r="AB7" s="23"/>
    </row>
    <row r="8" spans="2:28" ht="12" customHeight="1">
      <c r="B8" s="13"/>
      <c r="C8" s="14"/>
      <c r="D8" s="9"/>
      <c r="E8" s="22" t="s">
        <v>22</v>
      </c>
      <c r="F8" s="22" t="s">
        <v>22</v>
      </c>
      <c r="G8" s="22" t="s">
        <v>22</v>
      </c>
      <c r="H8" s="22" t="s">
        <v>22</v>
      </c>
      <c r="I8" s="22" t="s">
        <v>22</v>
      </c>
      <c r="J8" s="22" t="s">
        <v>22</v>
      </c>
      <c r="K8" s="22" t="s">
        <v>22</v>
      </c>
      <c r="L8" s="22" t="s">
        <v>22</v>
      </c>
      <c r="M8" s="22" t="s">
        <v>22</v>
      </c>
      <c r="N8" s="22" t="s">
        <v>22</v>
      </c>
      <c r="O8" s="22" t="s">
        <v>22</v>
      </c>
      <c r="P8" s="22" t="s">
        <v>22</v>
      </c>
      <c r="Q8" s="22" t="s">
        <v>22</v>
      </c>
      <c r="R8" s="22" t="s">
        <v>22</v>
      </c>
      <c r="S8" s="22" t="s">
        <v>22</v>
      </c>
      <c r="T8" s="22" t="s">
        <v>22</v>
      </c>
      <c r="U8" s="22" t="s">
        <v>22</v>
      </c>
      <c r="V8" s="22" t="s">
        <v>22</v>
      </c>
      <c r="W8" s="22" t="s">
        <v>22</v>
      </c>
      <c r="X8" s="22" t="s">
        <v>22</v>
      </c>
      <c r="Y8" s="3" t="s">
        <v>23</v>
      </c>
      <c r="Z8" s="3" t="s">
        <v>23</v>
      </c>
      <c r="AA8" s="3" t="s">
        <v>23</v>
      </c>
      <c r="AB8" s="3" t="s">
        <v>23</v>
      </c>
    </row>
    <row r="9" spans="2:28" s="7" customFormat="1" ht="12" customHeight="1">
      <c r="B9" s="24" t="s">
        <v>18</v>
      </c>
      <c r="C9" s="25"/>
      <c r="D9" s="18">
        <f>SUM(D10:D26)</f>
        <v>24232</v>
      </c>
      <c r="E9" s="18">
        <f>SUM(E10:E26)</f>
        <v>58883</v>
      </c>
      <c r="F9" s="18">
        <f aca="true" t="shared" si="0" ref="F9:AB9">SUM(F10:F26)</f>
        <v>57792</v>
      </c>
      <c r="G9" s="18">
        <f t="shared" si="0"/>
        <v>34326</v>
      </c>
      <c r="H9" s="18">
        <f t="shared" si="0"/>
        <v>23466</v>
      </c>
      <c r="I9" s="18">
        <f t="shared" si="0"/>
        <v>20725</v>
      </c>
      <c r="J9" s="18">
        <f t="shared" si="0"/>
        <v>15901</v>
      </c>
      <c r="K9" s="18">
        <f t="shared" si="0"/>
        <v>4824</v>
      </c>
      <c r="L9" s="18">
        <f t="shared" si="0"/>
        <v>15559</v>
      </c>
      <c r="M9" s="18">
        <f t="shared" si="0"/>
        <v>3791</v>
      </c>
      <c r="N9" s="18">
        <f t="shared" si="0"/>
        <v>11768</v>
      </c>
      <c r="O9" s="18">
        <f t="shared" si="0"/>
        <v>5940</v>
      </c>
      <c r="P9" s="18">
        <f t="shared" si="0"/>
        <v>4656</v>
      </c>
      <c r="Q9" s="18">
        <f t="shared" si="0"/>
        <v>1284</v>
      </c>
      <c r="R9" s="18">
        <f t="shared" si="0"/>
        <v>10539</v>
      </c>
      <c r="S9" s="18">
        <f t="shared" si="0"/>
        <v>7117</v>
      </c>
      <c r="T9" s="18">
        <f t="shared" si="0"/>
        <v>3422</v>
      </c>
      <c r="U9" s="18">
        <f t="shared" si="0"/>
        <v>5029</v>
      </c>
      <c r="V9" s="18">
        <f t="shared" si="0"/>
        <v>2861</v>
      </c>
      <c r="W9" s="18">
        <f t="shared" si="0"/>
        <v>2168</v>
      </c>
      <c r="X9" s="18">
        <f t="shared" si="0"/>
        <v>1091</v>
      </c>
      <c r="Y9" s="18">
        <f t="shared" si="0"/>
        <v>6039507</v>
      </c>
      <c r="Z9" s="18">
        <f t="shared" si="0"/>
        <v>3611719</v>
      </c>
      <c r="AA9" s="18">
        <f t="shared" si="0"/>
        <v>2403525</v>
      </c>
      <c r="AB9" s="18">
        <f t="shared" si="0"/>
        <v>24263</v>
      </c>
    </row>
    <row r="10" spans="2:28" ht="12" customHeight="1">
      <c r="B10" s="15"/>
      <c r="C10" s="16" t="s">
        <v>1</v>
      </c>
      <c r="D10" s="3">
        <v>2700</v>
      </c>
      <c r="E10" s="3">
        <v>8098</v>
      </c>
      <c r="F10" s="3">
        <f aca="true" t="shared" si="1" ref="F10:F26">SUM(G10,H10)</f>
        <v>7905</v>
      </c>
      <c r="G10" s="3">
        <v>4943</v>
      </c>
      <c r="H10" s="3">
        <v>2962</v>
      </c>
      <c r="I10" s="3">
        <f aca="true" t="shared" si="2" ref="I10:I26">SUM(J10,K10)</f>
        <v>1918</v>
      </c>
      <c r="J10" s="3">
        <v>1435</v>
      </c>
      <c r="K10" s="3">
        <v>483</v>
      </c>
      <c r="L10" s="3">
        <f aca="true" t="shared" si="3" ref="L10:L26">SUM(M10,N10)</f>
        <v>1420</v>
      </c>
      <c r="M10" s="3">
        <v>378</v>
      </c>
      <c r="N10" s="3">
        <v>1042</v>
      </c>
      <c r="O10" s="3">
        <f aca="true" t="shared" si="4" ref="O10:O26">SUM(P10,Q10)</f>
        <v>1632</v>
      </c>
      <c r="P10" s="3">
        <v>1225</v>
      </c>
      <c r="Q10" s="3">
        <v>407</v>
      </c>
      <c r="R10" s="3">
        <f aca="true" t="shared" si="5" ref="R10:R26">SUM(S10,T10)</f>
        <v>2334</v>
      </c>
      <c r="S10" s="3">
        <v>1558</v>
      </c>
      <c r="T10" s="3">
        <v>776</v>
      </c>
      <c r="U10" s="3">
        <f aca="true" t="shared" si="6" ref="U10:U26">SUM(V10,W10)</f>
        <v>601</v>
      </c>
      <c r="V10" s="3">
        <v>347</v>
      </c>
      <c r="W10" s="3">
        <v>254</v>
      </c>
      <c r="X10" s="2">
        <v>193</v>
      </c>
      <c r="Y10" s="2">
        <f aca="true" t="shared" si="7" ref="Y10:Y26">Z10+AA10+AB10</f>
        <v>1225083</v>
      </c>
      <c r="Z10" s="2">
        <v>858133</v>
      </c>
      <c r="AA10" s="2">
        <v>365551</v>
      </c>
      <c r="AB10" s="2">
        <v>1399</v>
      </c>
    </row>
    <row r="11" spans="2:28" ht="12" customHeight="1">
      <c r="B11" s="15"/>
      <c r="C11" s="16" t="s">
        <v>2</v>
      </c>
      <c r="D11" s="3">
        <v>2847</v>
      </c>
      <c r="E11" s="3">
        <v>8416</v>
      </c>
      <c r="F11" s="3">
        <f t="shared" si="1"/>
        <v>8338</v>
      </c>
      <c r="G11" s="3">
        <v>5120</v>
      </c>
      <c r="H11" s="3">
        <v>3218</v>
      </c>
      <c r="I11" s="3">
        <f t="shared" si="2"/>
        <v>2289</v>
      </c>
      <c r="J11" s="3">
        <v>1606</v>
      </c>
      <c r="K11" s="3">
        <v>683</v>
      </c>
      <c r="L11" s="3">
        <f t="shared" si="3"/>
        <v>1544</v>
      </c>
      <c r="M11" s="3">
        <v>397</v>
      </c>
      <c r="N11" s="3">
        <v>1147</v>
      </c>
      <c r="O11" s="3">
        <f t="shared" si="4"/>
        <v>1086</v>
      </c>
      <c r="P11" s="3">
        <v>920</v>
      </c>
      <c r="Q11" s="3">
        <v>166</v>
      </c>
      <c r="R11" s="3">
        <f t="shared" si="5"/>
        <v>2600</v>
      </c>
      <c r="S11" s="3">
        <v>1691</v>
      </c>
      <c r="T11" s="3">
        <v>909</v>
      </c>
      <c r="U11" s="3">
        <f t="shared" si="6"/>
        <v>819</v>
      </c>
      <c r="V11" s="3">
        <v>506</v>
      </c>
      <c r="W11" s="3">
        <v>313</v>
      </c>
      <c r="X11" s="2">
        <v>78</v>
      </c>
      <c r="Y11" s="2">
        <f t="shared" si="7"/>
        <v>1184377</v>
      </c>
      <c r="Z11" s="2">
        <v>812152</v>
      </c>
      <c r="AA11" s="2">
        <v>372103</v>
      </c>
      <c r="AB11" s="2">
        <v>122</v>
      </c>
    </row>
    <row r="12" spans="2:28" ht="12" customHeight="1">
      <c r="B12" s="15"/>
      <c r="C12" s="16" t="s">
        <v>3</v>
      </c>
      <c r="D12" s="3">
        <v>2166</v>
      </c>
      <c r="E12" s="3">
        <v>5902</v>
      </c>
      <c r="F12" s="3">
        <f t="shared" si="1"/>
        <v>5824</v>
      </c>
      <c r="G12" s="3">
        <v>3643</v>
      </c>
      <c r="H12" s="3">
        <v>2181</v>
      </c>
      <c r="I12" s="3">
        <f t="shared" si="2"/>
        <v>1743</v>
      </c>
      <c r="J12" s="3">
        <v>1329</v>
      </c>
      <c r="K12" s="3">
        <v>414</v>
      </c>
      <c r="L12" s="3">
        <f t="shared" si="3"/>
        <v>1354</v>
      </c>
      <c r="M12" s="3">
        <v>350</v>
      </c>
      <c r="N12" s="3">
        <v>1004</v>
      </c>
      <c r="O12" s="3">
        <f t="shared" si="4"/>
        <v>693</v>
      </c>
      <c r="P12" s="3">
        <v>552</v>
      </c>
      <c r="Q12" s="3">
        <v>141</v>
      </c>
      <c r="R12" s="3">
        <f t="shared" si="5"/>
        <v>1281</v>
      </c>
      <c r="S12" s="3">
        <v>887</v>
      </c>
      <c r="T12" s="3">
        <v>394</v>
      </c>
      <c r="U12" s="3">
        <f t="shared" si="6"/>
        <v>753</v>
      </c>
      <c r="V12" s="3">
        <v>525</v>
      </c>
      <c r="W12" s="3">
        <v>228</v>
      </c>
      <c r="X12" s="2">
        <v>78</v>
      </c>
      <c r="Y12" s="2">
        <f t="shared" si="7"/>
        <v>1012504</v>
      </c>
      <c r="Z12" s="2">
        <v>793726</v>
      </c>
      <c r="AA12" s="2">
        <v>211683</v>
      </c>
      <c r="AB12" s="2">
        <v>7095</v>
      </c>
    </row>
    <row r="13" spans="2:28" ht="12" customHeight="1">
      <c r="B13" s="15"/>
      <c r="C13" s="16" t="s">
        <v>4</v>
      </c>
      <c r="D13" s="3">
        <v>1248</v>
      </c>
      <c r="E13" s="3">
        <v>3479</v>
      </c>
      <c r="F13" s="3">
        <f t="shared" si="1"/>
        <v>3438</v>
      </c>
      <c r="G13" s="3">
        <v>2148</v>
      </c>
      <c r="H13" s="3">
        <v>1290</v>
      </c>
      <c r="I13" s="3">
        <f t="shared" si="2"/>
        <v>979</v>
      </c>
      <c r="J13" s="3">
        <v>763</v>
      </c>
      <c r="K13" s="3">
        <v>216</v>
      </c>
      <c r="L13" s="3">
        <f t="shared" si="3"/>
        <v>775</v>
      </c>
      <c r="M13" s="3">
        <v>209</v>
      </c>
      <c r="N13" s="3">
        <v>566</v>
      </c>
      <c r="O13" s="3">
        <f t="shared" si="4"/>
        <v>547</v>
      </c>
      <c r="P13" s="3">
        <v>419</v>
      </c>
      <c r="Q13" s="3">
        <v>128</v>
      </c>
      <c r="R13" s="3">
        <f t="shared" si="5"/>
        <v>713</v>
      </c>
      <c r="S13" s="3">
        <v>492</v>
      </c>
      <c r="T13" s="3">
        <v>221</v>
      </c>
      <c r="U13" s="3">
        <f t="shared" si="6"/>
        <v>424</v>
      </c>
      <c r="V13" s="3">
        <v>265</v>
      </c>
      <c r="W13" s="3">
        <v>159</v>
      </c>
      <c r="X13" s="2">
        <v>41</v>
      </c>
      <c r="Y13" s="2">
        <f t="shared" si="7"/>
        <v>508085</v>
      </c>
      <c r="Z13" s="2">
        <v>370659</v>
      </c>
      <c r="AA13" s="2">
        <v>127375</v>
      </c>
      <c r="AB13" s="2">
        <v>10051</v>
      </c>
    </row>
    <row r="14" spans="2:28" ht="12" customHeight="1">
      <c r="B14" s="15"/>
      <c r="C14" s="16" t="s">
        <v>5</v>
      </c>
      <c r="D14" s="3">
        <v>897</v>
      </c>
      <c r="E14" s="3">
        <v>2102</v>
      </c>
      <c r="F14" s="3">
        <f t="shared" si="1"/>
        <v>2085</v>
      </c>
      <c r="G14" s="3">
        <v>1200</v>
      </c>
      <c r="H14" s="3">
        <v>885</v>
      </c>
      <c r="I14" s="3">
        <f t="shared" si="2"/>
        <v>780</v>
      </c>
      <c r="J14" s="3">
        <v>571</v>
      </c>
      <c r="K14" s="3">
        <v>209</v>
      </c>
      <c r="L14" s="3">
        <f t="shared" si="3"/>
        <v>588</v>
      </c>
      <c r="M14" s="3">
        <v>127</v>
      </c>
      <c r="N14" s="3">
        <v>461</v>
      </c>
      <c r="O14" s="3">
        <f t="shared" si="4"/>
        <v>167</v>
      </c>
      <c r="P14" s="3">
        <v>127</v>
      </c>
      <c r="Q14" s="3">
        <v>40</v>
      </c>
      <c r="R14" s="3">
        <f t="shared" si="5"/>
        <v>394</v>
      </c>
      <c r="S14" s="3">
        <v>294</v>
      </c>
      <c r="T14" s="3">
        <v>100</v>
      </c>
      <c r="U14" s="3">
        <f t="shared" si="6"/>
        <v>156</v>
      </c>
      <c r="V14" s="3">
        <v>81</v>
      </c>
      <c r="W14" s="3">
        <v>75</v>
      </c>
      <c r="X14" s="2">
        <v>17</v>
      </c>
      <c r="Y14" s="2">
        <f t="shared" si="7"/>
        <v>218055</v>
      </c>
      <c r="Z14" s="2">
        <v>142636</v>
      </c>
      <c r="AA14" s="2">
        <v>75362</v>
      </c>
      <c r="AB14" s="2">
        <v>57</v>
      </c>
    </row>
    <row r="15" spans="2:28" ht="12" customHeight="1">
      <c r="B15" s="15"/>
      <c r="C15" s="16" t="s">
        <v>6</v>
      </c>
      <c r="D15" s="3">
        <v>1099</v>
      </c>
      <c r="E15" s="3">
        <v>2194</v>
      </c>
      <c r="F15" s="3">
        <f t="shared" si="1"/>
        <v>2170</v>
      </c>
      <c r="G15" s="3">
        <v>1219</v>
      </c>
      <c r="H15" s="3">
        <v>951</v>
      </c>
      <c r="I15" s="3">
        <f t="shared" si="2"/>
        <v>1004</v>
      </c>
      <c r="J15" s="3">
        <v>791</v>
      </c>
      <c r="K15" s="3">
        <v>213</v>
      </c>
      <c r="L15" s="3">
        <f t="shared" si="3"/>
        <v>741</v>
      </c>
      <c r="M15" s="3">
        <v>134</v>
      </c>
      <c r="N15" s="3">
        <v>607</v>
      </c>
      <c r="O15" s="3">
        <f t="shared" si="4"/>
        <v>140</v>
      </c>
      <c r="P15" s="3">
        <v>113</v>
      </c>
      <c r="Q15" s="3">
        <v>27</v>
      </c>
      <c r="R15" s="3">
        <f t="shared" si="5"/>
        <v>183</v>
      </c>
      <c r="S15" s="3">
        <v>121</v>
      </c>
      <c r="T15" s="3">
        <v>62</v>
      </c>
      <c r="U15" s="3">
        <f t="shared" si="6"/>
        <v>102</v>
      </c>
      <c r="V15" s="3">
        <v>60</v>
      </c>
      <c r="W15" s="3">
        <v>42</v>
      </c>
      <c r="X15" s="2">
        <v>24</v>
      </c>
      <c r="Y15" s="2">
        <f t="shared" si="7"/>
        <v>107900</v>
      </c>
      <c r="Z15" s="2">
        <v>12411</v>
      </c>
      <c r="AA15" s="2">
        <v>95352</v>
      </c>
      <c r="AB15" s="2">
        <v>137</v>
      </c>
    </row>
    <row r="16" spans="2:28" ht="12" customHeight="1">
      <c r="B16" s="15"/>
      <c r="C16" s="16" t="s">
        <v>7</v>
      </c>
      <c r="D16" s="3">
        <v>1163</v>
      </c>
      <c r="E16" s="3">
        <v>2391</v>
      </c>
      <c r="F16" s="3">
        <f t="shared" si="1"/>
        <v>2295</v>
      </c>
      <c r="G16" s="3">
        <v>1324</v>
      </c>
      <c r="H16" s="3">
        <v>971</v>
      </c>
      <c r="I16" s="3">
        <f t="shared" si="2"/>
        <v>1106</v>
      </c>
      <c r="J16" s="3">
        <v>872</v>
      </c>
      <c r="K16" s="3">
        <v>234</v>
      </c>
      <c r="L16" s="3">
        <f t="shared" si="3"/>
        <v>716</v>
      </c>
      <c r="M16" s="3">
        <v>135</v>
      </c>
      <c r="N16" s="3">
        <v>581</v>
      </c>
      <c r="O16" s="3">
        <f t="shared" si="4"/>
        <v>93</v>
      </c>
      <c r="P16" s="3">
        <v>78</v>
      </c>
      <c r="Q16" s="3">
        <v>15</v>
      </c>
      <c r="R16" s="3">
        <f t="shared" si="5"/>
        <v>291</v>
      </c>
      <c r="S16" s="3">
        <v>193</v>
      </c>
      <c r="T16" s="3">
        <v>98</v>
      </c>
      <c r="U16" s="3">
        <f t="shared" si="6"/>
        <v>89</v>
      </c>
      <c r="V16" s="3">
        <v>46</v>
      </c>
      <c r="W16" s="3">
        <v>43</v>
      </c>
      <c r="X16" s="2">
        <v>96</v>
      </c>
      <c r="Y16" s="2">
        <f t="shared" si="7"/>
        <v>111244</v>
      </c>
      <c r="Z16" s="2">
        <v>16120</v>
      </c>
      <c r="AA16" s="2">
        <v>94919</v>
      </c>
      <c r="AB16" s="2">
        <v>205</v>
      </c>
    </row>
    <row r="17" spans="2:28" ht="12" customHeight="1">
      <c r="B17" s="15"/>
      <c r="C17" s="16" t="s">
        <v>8</v>
      </c>
      <c r="D17" s="3">
        <v>1109</v>
      </c>
      <c r="E17" s="3">
        <v>2731</v>
      </c>
      <c r="F17" s="3">
        <f t="shared" si="1"/>
        <v>2658</v>
      </c>
      <c r="G17" s="3">
        <v>1432</v>
      </c>
      <c r="H17" s="3">
        <v>1226</v>
      </c>
      <c r="I17" s="3">
        <f t="shared" si="2"/>
        <v>954</v>
      </c>
      <c r="J17" s="3">
        <v>675</v>
      </c>
      <c r="K17" s="3">
        <v>279</v>
      </c>
      <c r="L17" s="3">
        <f t="shared" si="3"/>
        <v>696</v>
      </c>
      <c r="M17" s="3">
        <v>180</v>
      </c>
      <c r="N17" s="3">
        <v>516</v>
      </c>
      <c r="O17" s="3">
        <f t="shared" si="4"/>
        <v>249</v>
      </c>
      <c r="P17" s="3">
        <v>200</v>
      </c>
      <c r="Q17" s="3">
        <v>49</v>
      </c>
      <c r="R17" s="3">
        <f t="shared" si="5"/>
        <v>371</v>
      </c>
      <c r="S17" s="3">
        <v>219</v>
      </c>
      <c r="T17" s="3">
        <v>152</v>
      </c>
      <c r="U17" s="3">
        <f t="shared" si="6"/>
        <v>388</v>
      </c>
      <c r="V17" s="3">
        <v>158</v>
      </c>
      <c r="W17" s="3">
        <v>230</v>
      </c>
      <c r="X17" s="2">
        <v>73</v>
      </c>
      <c r="Y17" s="2">
        <f t="shared" si="7"/>
        <v>178397</v>
      </c>
      <c r="Z17" s="2">
        <v>61198</v>
      </c>
      <c r="AA17" s="2">
        <v>116758</v>
      </c>
      <c r="AB17" s="2">
        <v>441</v>
      </c>
    </row>
    <row r="18" spans="2:28" ht="12" customHeight="1">
      <c r="B18" s="15"/>
      <c r="C18" s="16" t="s">
        <v>9</v>
      </c>
      <c r="D18" s="3">
        <v>1463</v>
      </c>
      <c r="E18" s="3">
        <v>3167</v>
      </c>
      <c r="F18" s="3">
        <f t="shared" si="1"/>
        <v>3080</v>
      </c>
      <c r="G18" s="3">
        <v>1758</v>
      </c>
      <c r="H18" s="3">
        <v>1322</v>
      </c>
      <c r="I18" s="3">
        <f t="shared" si="2"/>
        <v>1319</v>
      </c>
      <c r="J18" s="3">
        <v>1010</v>
      </c>
      <c r="K18" s="3">
        <v>309</v>
      </c>
      <c r="L18" s="3">
        <f t="shared" si="3"/>
        <v>998</v>
      </c>
      <c r="M18" s="3">
        <v>252</v>
      </c>
      <c r="N18" s="3">
        <v>746</v>
      </c>
      <c r="O18" s="3">
        <f t="shared" si="4"/>
        <v>171</v>
      </c>
      <c r="P18" s="3">
        <v>133</v>
      </c>
      <c r="Q18" s="3">
        <v>38</v>
      </c>
      <c r="R18" s="3">
        <f t="shared" si="5"/>
        <v>329</v>
      </c>
      <c r="S18" s="3">
        <v>226</v>
      </c>
      <c r="T18" s="3">
        <v>103</v>
      </c>
      <c r="U18" s="3">
        <f t="shared" si="6"/>
        <v>263</v>
      </c>
      <c r="V18" s="3">
        <v>137</v>
      </c>
      <c r="W18" s="3">
        <v>126</v>
      </c>
      <c r="X18" s="2">
        <v>87</v>
      </c>
      <c r="Y18" s="2">
        <f t="shared" si="7"/>
        <v>199126</v>
      </c>
      <c r="Z18" s="2">
        <v>75054</v>
      </c>
      <c r="AA18" s="2">
        <v>122675</v>
      </c>
      <c r="AB18" s="2">
        <v>1397</v>
      </c>
    </row>
    <row r="19" spans="2:28" ht="12" customHeight="1">
      <c r="B19" s="15"/>
      <c r="C19" s="16" t="s">
        <v>10</v>
      </c>
      <c r="D19" s="3">
        <v>1513</v>
      </c>
      <c r="E19" s="3">
        <v>3205</v>
      </c>
      <c r="F19" s="3">
        <f t="shared" si="1"/>
        <v>3124</v>
      </c>
      <c r="G19" s="3">
        <v>1874</v>
      </c>
      <c r="H19" s="3">
        <v>1250</v>
      </c>
      <c r="I19" s="3">
        <f t="shared" si="2"/>
        <v>1361</v>
      </c>
      <c r="J19" s="3">
        <v>1103</v>
      </c>
      <c r="K19" s="3">
        <v>258</v>
      </c>
      <c r="L19" s="3">
        <f t="shared" si="3"/>
        <v>940</v>
      </c>
      <c r="M19" s="3">
        <v>249</v>
      </c>
      <c r="N19" s="3">
        <v>691</v>
      </c>
      <c r="O19" s="3">
        <f t="shared" si="4"/>
        <v>155</v>
      </c>
      <c r="P19" s="3">
        <v>127</v>
      </c>
      <c r="Q19" s="3">
        <v>28</v>
      </c>
      <c r="R19" s="3">
        <f t="shared" si="5"/>
        <v>432</v>
      </c>
      <c r="S19" s="3">
        <v>266</v>
      </c>
      <c r="T19" s="3">
        <v>166</v>
      </c>
      <c r="U19" s="3">
        <f t="shared" si="6"/>
        <v>236</v>
      </c>
      <c r="V19" s="3">
        <v>129</v>
      </c>
      <c r="W19" s="3">
        <v>107</v>
      </c>
      <c r="X19" s="2">
        <v>81</v>
      </c>
      <c r="Y19" s="2">
        <f t="shared" si="7"/>
        <v>181096</v>
      </c>
      <c r="Z19" s="2">
        <v>53212</v>
      </c>
      <c r="AA19" s="2">
        <v>126073</v>
      </c>
      <c r="AB19" s="2">
        <v>1811</v>
      </c>
    </row>
    <row r="20" spans="2:28" ht="12" customHeight="1">
      <c r="B20" s="15"/>
      <c r="C20" s="16" t="s">
        <v>11</v>
      </c>
      <c r="D20" s="3">
        <v>1001</v>
      </c>
      <c r="E20" s="3">
        <v>2037</v>
      </c>
      <c r="F20" s="3">
        <f t="shared" si="1"/>
        <v>1964</v>
      </c>
      <c r="G20" s="3">
        <v>1046</v>
      </c>
      <c r="H20" s="3">
        <v>918</v>
      </c>
      <c r="I20" s="3">
        <f t="shared" si="2"/>
        <v>907</v>
      </c>
      <c r="J20" s="3">
        <v>660</v>
      </c>
      <c r="K20" s="3">
        <v>247</v>
      </c>
      <c r="L20" s="3">
        <f t="shared" si="3"/>
        <v>636</v>
      </c>
      <c r="M20" s="3">
        <v>110</v>
      </c>
      <c r="N20" s="3">
        <v>526</v>
      </c>
      <c r="O20" s="3">
        <f t="shared" si="4"/>
        <v>98</v>
      </c>
      <c r="P20" s="3">
        <v>85</v>
      </c>
      <c r="Q20" s="3">
        <v>13</v>
      </c>
      <c r="R20" s="3">
        <f t="shared" si="5"/>
        <v>187</v>
      </c>
      <c r="S20" s="3">
        <v>123</v>
      </c>
      <c r="T20" s="3">
        <v>64</v>
      </c>
      <c r="U20" s="3">
        <f t="shared" si="6"/>
        <v>136</v>
      </c>
      <c r="V20" s="3">
        <v>68</v>
      </c>
      <c r="W20" s="3">
        <v>68</v>
      </c>
      <c r="X20" s="2">
        <v>73</v>
      </c>
      <c r="Y20" s="2">
        <f t="shared" si="7"/>
        <v>97724</v>
      </c>
      <c r="Z20" s="2">
        <v>23787</v>
      </c>
      <c r="AA20" s="2">
        <v>73707</v>
      </c>
      <c r="AB20" s="2">
        <v>230</v>
      </c>
    </row>
    <row r="21" spans="2:28" ht="12" customHeight="1">
      <c r="B21" s="15"/>
      <c r="C21" s="16" t="s">
        <v>12</v>
      </c>
      <c r="D21" s="3">
        <v>1007</v>
      </c>
      <c r="E21" s="3">
        <v>2170</v>
      </c>
      <c r="F21" s="3">
        <f t="shared" si="1"/>
        <v>2126</v>
      </c>
      <c r="G21" s="3">
        <v>1114</v>
      </c>
      <c r="H21" s="3">
        <v>1012</v>
      </c>
      <c r="I21" s="3">
        <f t="shared" si="2"/>
        <v>872</v>
      </c>
      <c r="J21" s="3">
        <v>671</v>
      </c>
      <c r="K21" s="3">
        <v>201</v>
      </c>
      <c r="L21" s="3">
        <f t="shared" si="3"/>
        <v>765</v>
      </c>
      <c r="M21" s="3">
        <v>145</v>
      </c>
      <c r="N21" s="3">
        <v>620</v>
      </c>
      <c r="O21" s="3">
        <f t="shared" si="4"/>
        <v>141</v>
      </c>
      <c r="P21" s="3">
        <v>109</v>
      </c>
      <c r="Q21" s="3">
        <v>32</v>
      </c>
      <c r="R21" s="3">
        <f t="shared" si="5"/>
        <v>164</v>
      </c>
      <c r="S21" s="3">
        <v>113</v>
      </c>
      <c r="T21" s="3">
        <v>51</v>
      </c>
      <c r="U21" s="3">
        <f t="shared" si="6"/>
        <v>184</v>
      </c>
      <c r="V21" s="3">
        <v>76</v>
      </c>
      <c r="W21" s="3">
        <v>108</v>
      </c>
      <c r="X21" s="2">
        <v>44</v>
      </c>
      <c r="Y21" s="2">
        <f t="shared" si="7"/>
        <v>142837</v>
      </c>
      <c r="Z21" s="2">
        <v>35420</v>
      </c>
      <c r="AA21" s="2">
        <v>107131</v>
      </c>
      <c r="AB21" s="2">
        <v>286</v>
      </c>
    </row>
    <row r="22" spans="2:28" ht="12" customHeight="1">
      <c r="B22" s="15"/>
      <c r="C22" s="16" t="s">
        <v>13</v>
      </c>
      <c r="D22" s="3">
        <v>1450</v>
      </c>
      <c r="E22" s="3">
        <v>3305</v>
      </c>
      <c r="F22" s="3">
        <f t="shared" si="1"/>
        <v>3217</v>
      </c>
      <c r="G22" s="3">
        <v>1776</v>
      </c>
      <c r="H22" s="3">
        <v>1441</v>
      </c>
      <c r="I22" s="3">
        <f t="shared" si="2"/>
        <v>1294</v>
      </c>
      <c r="J22" s="3">
        <v>993</v>
      </c>
      <c r="K22" s="3">
        <v>301</v>
      </c>
      <c r="L22" s="3">
        <f t="shared" si="3"/>
        <v>1098</v>
      </c>
      <c r="M22" s="3">
        <v>273</v>
      </c>
      <c r="N22" s="3">
        <v>825</v>
      </c>
      <c r="O22" s="3">
        <f t="shared" si="4"/>
        <v>156</v>
      </c>
      <c r="P22" s="3">
        <v>123</v>
      </c>
      <c r="Q22" s="3">
        <v>33</v>
      </c>
      <c r="R22" s="3">
        <f t="shared" si="5"/>
        <v>368</v>
      </c>
      <c r="S22" s="3">
        <v>266</v>
      </c>
      <c r="T22" s="3">
        <v>102</v>
      </c>
      <c r="U22" s="3">
        <f t="shared" si="6"/>
        <v>301</v>
      </c>
      <c r="V22" s="3">
        <v>121</v>
      </c>
      <c r="W22" s="3">
        <v>180</v>
      </c>
      <c r="X22" s="2">
        <v>88</v>
      </c>
      <c r="Y22" s="2">
        <f t="shared" si="7"/>
        <v>257645</v>
      </c>
      <c r="Z22" s="2">
        <v>112496</v>
      </c>
      <c r="AA22" s="2">
        <v>144817</v>
      </c>
      <c r="AB22" s="2">
        <v>332</v>
      </c>
    </row>
    <row r="23" spans="2:28" ht="12" customHeight="1">
      <c r="B23" s="15"/>
      <c r="C23" s="16" t="s">
        <v>14</v>
      </c>
      <c r="D23" s="3">
        <v>984</v>
      </c>
      <c r="E23" s="3">
        <v>2038</v>
      </c>
      <c r="F23" s="3">
        <f t="shared" si="1"/>
        <v>2015</v>
      </c>
      <c r="G23" s="3">
        <v>1217</v>
      </c>
      <c r="H23" s="3">
        <v>798</v>
      </c>
      <c r="I23" s="3">
        <f t="shared" si="2"/>
        <v>910</v>
      </c>
      <c r="J23" s="3">
        <v>763</v>
      </c>
      <c r="K23" s="3">
        <v>147</v>
      </c>
      <c r="L23" s="3">
        <f t="shared" si="3"/>
        <v>731</v>
      </c>
      <c r="M23" s="3">
        <v>175</v>
      </c>
      <c r="N23" s="3">
        <v>556</v>
      </c>
      <c r="O23" s="3">
        <f t="shared" si="4"/>
        <v>135</v>
      </c>
      <c r="P23" s="3">
        <v>98</v>
      </c>
      <c r="Q23" s="3">
        <v>37</v>
      </c>
      <c r="R23" s="3">
        <f t="shared" si="5"/>
        <v>147</v>
      </c>
      <c r="S23" s="3">
        <v>127</v>
      </c>
      <c r="T23" s="3">
        <v>20</v>
      </c>
      <c r="U23" s="3">
        <f t="shared" si="6"/>
        <v>92</v>
      </c>
      <c r="V23" s="3">
        <v>54</v>
      </c>
      <c r="W23" s="3">
        <v>38</v>
      </c>
      <c r="X23" s="2">
        <v>23</v>
      </c>
      <c r="Y23" s="2">
        <f t="shared" si="7"/>
        <v>131970</v>
      </c>
      <c r="Z23" s="2">
        <v>61472</v>
      </c>
      <c r="AA23" s="2">
        <v>70132</v>
      </c>
      <c r="AB23" s="2">
        <v>366</v>
      </c>
    </row>
    <row r="24" spans="2:28" ht="12" customHeight="1">
      <c r="B24" s="15"/>
      <c r="C24" s="16" t="s">
        <v>15</v>
      </c>
      <c r="D24" s="3">
        <v>882</v>
      </c>
      <c r="E24" s="3">
        <v>1680</v>
      </c>
      <c r="F24" s="3">
        <f t="shared" si="1"/>
        <v>1662</v>
      </c>
      <c r="G24" s="3">
        <v>949</v>
      </c>
      <c r="H24" s="3">
        <v>713</v>
      </c>
      <c r="I24" s="3">
        <f t="shared" si="2"/>
        <v>806</v>
      </c>
      <c r="J24" s="3">
        <v>684</v>
      </c>
      <c r="K24" s="3">
        <v>122</v>
      </c>
      <c r="L24" s="3">
        <f t="shared" si="3"/>
        <v>657</v>
      </c>
      <c r="M24" s="3">
        <v>121</v>
      </c>
      <c r="N24" s="3">
        <v>536</v>
      </c>
      <c r="O24" s="3">
        <f t="shared" si="4"/>
        <v>100</v>
      </c>
      <c r="P24" s="3">
        <v>72</v>
      </c>
      <c r="Q24" s="3">
        <v>28</v>
      </c>
      <c r="R24" s="3">
        <f t="shared" si="5"/>
        <v>52</v>
      </c>
      <c r="S24" s="3">
        <v>42</v>
      </c>
      <c r="T24" s="3">
        <v>10</v>
      </c>
      <c r="U24" s="3">
        <f t="shared" si="6"/>
        <v>47</v>
      </c>
      <c r="V24" s="3">
        <v>30</v>
      </c>
      <c r="W24" s="3">
        <v>17</v>
      </c>
      <c r="X24" s="2">
        <v>18</v>
      </c>
      <c r="Y24" s="2">
        <f t="shared" si="7"/>
        <v>59948</v>
      </c>
      <c r="Z24" s="2">
        <v>6840</v>
      </c>
      <c r="AA24" s="2">
        <v>53057</v>
      </c>
      <c r="AB24" s="2">
        <v>51</v>
      </c>
    </row>
    <row r="25" spans="2:28" ht="12" customHeight="1">
      <c r="B25" s="15"/>
      <c r="C25" s="16" t="s">
        <v>16</v>
      </c>
      <c r="D25" s="3">
        <v>786</v>
      </c>
      <c r="E25" s="3">
        <v>1660</v>
      </c>
      <c r="F25" s="3">
        <f t="shared" si="1"/>
        <v>1646</v>
      </c>
      <c r="G25" s="3">
        <v>976</v>
      </c>
      <c r="H25" s="3">
        <v>670</v>
      </c>
      <c r="I25" s="3">
        <f t="shared" si="2"/>
        <v>709</v>
      </c>
      <c r="J25" s="3">
        <v>559</v>
      </c>
      <c r="K25" s="3">
        <v>150</v>
      </c>
      <c r="L25" s="3">
        <f t="shared" si="3"/>
        <v>583</v>
      </c>
      <c r="M25" s="3">
        <v>158</v>
      </c>
      <c r="N25" s="3">
        <v>425</v>
      </c>
      <c r="O25" s="3">
        <f t="shared" si="4"/>
        <v>112</v>
      </c>
      <c r="P25" s="3">
        <v>80</v>
      </c>
      <c r="Q25" s="3">
        <v>32</v>
      </c>
      <c r="R25" s="3">
        <f t="shared" si="5"/>
        <v>129</v>
      </c>
      <c r="S25" s="3">
        <v>106</v>
      </c>
      <c r="T25" s="3">
        <v>23</v>
      </c>
      <c r="U25" s="3">
        <f t="shared" si="6"/>
        <v>113</v>
      </c>
      <c r="V25" s="3">
        <v>73</v>
      </c>
      <c r="W25" s="3">
        <v>40</v>
      </c>
      <c r="X25" s="2">
        <v>14</v>
      </c>
      <c r="Y25" s="2">
        <f t="shared" si="7"/>
        <v>83633</v>
      </c>
      <c r="Z25" s="2">
        <v>30117</v>
      </c>
      <c r="AA25" s="2">
        <v>53317</v>
      </c>
      <c r="AB25" s="2">
        <v>199</v>
      </c>
    </row>
    <row r="26" spans="2:28" ht="12" customHeight="1">
      <c r="B26" s="15"/>
      <c r="C26" s="16" t="s">
        <v>17</v>
      </c>
      <c r="D26" s="3">
        <v>1917</v>
      </c>
      <c r="E26" s="3">
        <v>4308</v>
      </c>
      <c r="F26" s="3">
        <f t="shared" si="1"/>
        <v>4245</v>
      </c>
      <c r="G26" s="3">
        <v>2587</v>
      </c>
      <c r="H26" s="3">
        <v>1658</v>
      </c>
      <c r="I26" s="3">
        <f t="shared" si="2"/>
        <v>1774</v>
      </c>
      <c r="J26" s="3">
        <v>1416</v>
      </c>
      <c r="K26" s="3">
        <v>358</v>
      </c>
      <c r="L26" s="3">
        <f t="shared" si="3"/>
        <v>1317</v>
      </c>
      <c r="M26" s="3">
        <v>398</v>
      </c>
      <c r="N26" s="3">
        <v>919</v>
      </c>
      <c r="O26" s="3">
        <f t="shared" si="4"/>
        <v>265</v>
      </c>
      <c r="P26" s="3">
        <v>195</v>
      </c>
      <c r="Q26" s="3">
        <v>70</v>
      </c>
      <c r="R26" s="3">
        <f t="shared" si="5"/>
        <v>564</v>
      </c>
      <c r="S26" s="3">
        <v>393</v>
      </c>
      <c r="T26" s="3">
        <v>171</v>
      </c>
      <c r="U26" s="3">
        <f t="shared" si="6"/>
        <v>325</v>
      </c>
      <c r="V26" s="3">
        <v>185</v>
      </c>
      <c r="W26" s="3">
        <v>140</v>
      </c>
      <c r="X26" s="2">
        <v>63</v>
      </c>
      <c r="Y26" s="2">
        <f t="shared" si="7"/>
        <v>339883</v>
      </c>
      <c r="Z26" s="2">
        <v>146286</v>
      </c>
      <c r="AA26" s="2">
        <v>193513</v>
      </c>
      <c r="AB26" s="2">
        <v>84</v>
      </c>
    </row>
    <row r="27" s="4" customFormat="1" ht="9"/>
    <row r="28" s="4" customFormat="1" ht="9">
      <c r="C28" s="19"/>
    </row>
  </sheetData>
  <mergeCells count="20">
    <mergeCell ref="Y3:AB3"/>
    <mergeCell ref="F5:H6"/>
    <mergeCell ref="Z4:Z7"/>
    <mergeCell ref="AA4:AA7"/>
    <mergeCell ref="AB4:AB7"/>
    <mergeCell ref="Y4:Y7"/>
    <mergeCell ref="O5:Q6"/>
    <mergeCell ref="R6:T6"/>
    <mergeCell ref="U6:W6"/>
    <mergeCell ref="R5:W5"/>
    <mergeCell ref="X4:X7"/>
    <mergeCell ref="F4:W4"/>
    <mergeCell ref="B9:C9"/>
    <mergeCell ref="D3:D7"/>
    <mergeCell ref="B3:C4"/>
    <mergeCell ref="B6:C7"/>
    <mergeCell ref="E3:X3"/>
    <mergeCell ref="I5:K6"/>
    <mergeCell ref="L5:N6"/>
    <mergeCell ref="E4:E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2003-01-10T06:12:38Z</dcterms:modified>
  <cp:category/>
  <cp:version/>
  <cp:contentType/>
  <cp:contentStatus/>
</cp:coreProperties>
</file>