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5052" windowHeight="9120" activeTab="0"/>
  </bookViews>
  <sheets>
    <sheet name="17_機械製造業" sheetId="1" r:id="rId1"/>
  </sheets>
  <definedNames/>
  <calcPr fullCalcOnLoad="1"/>
</workbook>
</file>

<file path=xl/sharedStrings.xml><?xml version="1.0" encoding="utf-8"?>
<sst xmlns="http://schemas.openxmlformats.org/spreadsheetml/2006/main" count="97" uniqueCount="39">
  <si>
    <t>17.機械製造業</t>
  </si>
  <si>
    <t>区　分</t>
  </si>
  <si>
    <t>事業所数</t>
  </si>
  <si>
    <t>従業者数</t>
  </si>
  <si>
    <t>年間製造品販売額</t>
  </si>
  <si>
    <t>総数</t>
  </si>
  <si>
    <t>常用労働者</t>
  </si>
  <si>
    <t>個人従業者及び家族従業者</t>
  </si>
  <si>
    <t>総額</t>
  </si>
  <si>
    <t>製造品販売額</t>
  </si>
  <si>
    <t>加工賃収入</t>
  </si>
  <si>
    <t>修理料収入</t>
  </si>
  <si>
    <t>郡市別</t>
  </si>
  <si>
    <t>男</t>
  </si>
  <si>
    <t>女</t>
  </si>
  <si>
    <t>人</t>
  </si>
  <si>
    <t>千円</t>
  </si>
  <si>
    <t>昭和27年</t>
  </si>
  <si>
    <t>昭和28年</t>
  </si>
  <si>
    <t>前橋市</t>
  </si>
  <si>
    <t>―</t>
  </si>
  <si>
    <t>高崎市</t>
  </si>
  <si>
    <t>桐生市</t>
  </si>
  <si>
    <t>伊勢崎市</t>
  </si>
  <si>
    <t>太田市</t>
  </si>
  <si>
    <t>勢多郡</t>
  </si>
  <si>
    <t>群馬郡</t>
  </si>
  <si>
    <t>北群馬郡</t>
  </si>
  <si>
    <t>ｘ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</si>
  <si>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</si>
  <si>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</si>
  <si>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</si>
  <si>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</si>
  <si>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</si>
  <si>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</si>
  <si>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</si>
  <si>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</si>
  <si>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</si>
  <si>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（註）xは事業所僅少のため秘密保持上公表不可能の分である。従って総数と一致せず。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</si>
</sst>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38" fontId="4" fillId="0" borderId="0" xfId="16" applyFont="1" applyAlignment="1">
      <alignment vertical="center"/>
    </xf>
    <xf numFmtId="38" fontId="4" fillId="0" borderId="1" xfId="16" applyFont="1" applyBorder="1" applyAlignment="1">
      <alignment vertical="center"/>
    </xf>
    <xf numFmtId="38" fontId="5" fillId="0" borderId="1" xfId="16" applyFont="1" applyBorder="1" applyAlignment="1">
      <alignment horizontal="right" vertical="center"/>
    </xf>
    <xf numFmtId="38" fontId="4" fillId="0" borderId="1" xfId="16" applyFont="1" applyBorder="1" applyAlignment="1">
      <alignment horizontal="right" vertical="center"/>
    </xf>
    <xf numFmtId="38" fontId="3" fillId="0" borderId="0" xfId="16" applyFont="1" applyAlignment="1">
      <alignment vertical="center"/>
    </xf>
    <xf numFmtId="38" fontId="6" fillId="0" borderId="0" xfId="16" applyFont="1" applyAlignment="1">
      <alignment vertical="center"/>
    </xf>
    <xf numFmtId="38" fontId="4" fillId="0" borderId="0" xfId="16" applyFont="1" applyAlignment="1">
      <alignment horizontal="center" vertical="center"/>
    </xf>
    <xf numFmtId="38" fontId="5" fillId="0" borderId="0" xfId="16" applyFont="1" applyAlignment="1">
      <alignment vertical="center"/>
    </xf>
    <xf numFmtId="38" fontId="4" fillId="0" borderId="0" xfId="16" applyFont="1" applyAlignment="1">
      <alignment horizontal="right" vertical="center"/>
    </xf>
    <xf numFmtId="38" fontId="4" fillId="0" borderId="0" xfId="16" applyFont="1" applyAlignment="1">
      <alignment horizontal="left" vertical="center"/>
    </xf>
    <xf numFmtId="38" fontId="3" fillId="2" borderId="1" xfId="16" applyFont="1" applyFill="1" applyBorder="1" applyAlignment="1">
      <alignment horizontal="right" vertical="center" wrapText="1"/>
    </xf>
    <xf numFmtId="38" fontId="2" fillId="0" borderId="0" xfId="16" applyFont="1" applyFill="1" applyAlignment="1">
      <alignment vertical="center"/>
    </xf>
    <xf numFmtId="38" fontId="2" fillId="0" borderId="0" xfId="16" applyFont="1" applyFill="1" applyAlignment="1">
      <alignment horizontal="center" vertical="center"/>
    </xf>
    <xf numFmtId="38" fontId="6" fillId="0" borderId="0" xfId="16" applyFont="1" applyFill="1" applyAlignment="1">
      <alignment vertical="center"/>
    </xf>
    <xf numFmtId="38" fontId="4" fillId="3" borderId="2" xfId="16" applyFont="1" applyFill="1" applyBorder="1" applyAlignment="1">
      <alignment horizontal="distributed" vertical="center"/>
    </xf>
    <xf numFmtId="38" fontId="4" fillId="3" borderId="3" xfId="16" applyFont="1" applyFill="1" applyBorder="1" applyAlignment="1">
      <alignment horizontal="distributed" vertical="center"/>
    </xf>
    <xf numFmtId="38" fontId="4" fillId="3" borderId="2" xfId="16" applyFont="1" applyFill="1" applyBorder="1" applyAlignment="1">
      <alignment horizontal="distributed" vertical="center"/>
    </xf>
    <xf numFmtId="38" fontId="4" fillId="3" borderId="4" xfId="16" applyFont="1" applyFill="1" applyBorder="1" applyAlignment="1">
      <alignment horizontal="distributed" vertical="center"/>
    </xf>
    <xf numFmtId="38" fontId="4" fillId="4" borderId="1" xfId="16" applyFont="1" applyFill="1" applyBorder="1" applyAlignment="1">
      <alignment horizontal="distributed" vertical="center" wrapText="1"/>
    </xf>
    <xf numFmtId="38" fontId="4" fillId="3" borderId="5" xfId="16" applyFont="1" applyFill="1" applyBorder="1" applyAlignment="1">
      <alignment vertical="center"/>
    </xf>
    <xf numFmtId="38" fontId="4" fillId="3" borderId="6" xfId="16" applyFont="1" applyFill="1" applyBorder="1" applyAlignment="1">
      <alignment vertical="center"/>
    </xf>
    <xf numFmtId="38" fontId="5" fillId="2" borderId="1" xfId="16" applyFont="1" applyFill="1" applyBorder="1" applyAlignment="1">
      <alignment horizontal="right" vertical="center" wrapText="1"/>
    </xf>
    <xf numFmtId="38" fontId="5" fillId="0" borderId="1" xfId="16" applyFont="1" applyBorder="1" applyAlignment="1">
      <alignment vertical="center"/>
    </xf>
    <xf numFmtId="38" fontId="3" fillId="0" borderId="0" xfId="16" applyFont="1" applyAlignment="1">
      <alignment horizontal="center" vertical="center"/>
    </xf>
    <xf numFmtId="38" fontId="4" fillId="3" borderId="7" xfId="16" applyFont="1" applyFill="1" applyBorder="1" applyAlignment="1">
      <alignment horizontal="right" vertical="center"/>
    </xf>
    <xf numFmtId="38" fontId="4" fillId="3" borderId="8" xfId="16" applyFont="1" applyFill="1" applyBorder="1" applyAlignment="1">
      <alignment horizontal="right" vertical="center"/>
    </xf>
    <xf numFmtId="38" fontId="4" fillId="3" borderId="9" xfId="16" applyFont="1" applyFill="1" applyBorder="1" applyAlignment="1">
      <alignment horizontal="left" vertical="center"/>
    </xf>
    <xf numFmtId="38" fontId="4" fillId="3" borderId="10" xfId="16" applyFont="1" applyFill="1" applyBorder="1" applyAlignment="1">
      <alignment horizontal="left" vertical="center"/>
    </xf>
    <xf numFmtId="38" fontId="4" fillId="2" borderId="11" xfId="16" applyFont="1" applyFill="1" applyBorder="1" applyAlignment="1">
      <alignment horizontal="right" vertical="center" wrapText="1"/>
    </xf>
    <xf numFmtId="38" fontId="4" fillId="2" borderId="1" xfId="16" applyFont="1" applyFill="1" applyBorder="1" applyAlignment="1">
      <alignment horizontal="right" vertical="center" wrapText="1"/>
    </xf>
    <xf numFmtId="38" fontId="4" fillId="4" borderId="2" xfId="16" applyFont="1" applyFill="1" applyBorder="1" applyAlignment="1">
      <alignment horizontal="center" vertical="center" wrapText="1"/>
    </xf>
    <xf numFmtId="38" fontId="4" fillId="4" borderId="4" xfId="16" applyFont="1" applyFill="1" applyBorder="1" applyAlignment="1">
      <alignment horizontal="center" vertical="center" wrapText="1"/>
    </xf>
    <xf numFmtId="38" fontId="4" fillId="4" borderId="3" xfId="16" applyFont="1" applyFill="1" applyBorder="1" applyAlignment="1">
      <alignment horizontal="center" vertical="center" wrapText="1"/>
    </xf>
    <xf numFmtId="38" fontId="4" fillId="4" borderId="12" xfId="16" applyFont="1" applyFill="1" applyBorder="1" applyAlignment="1">
      <alignment horizontal="center" vertical="center" wrapText="1"/>
    </xf>
    <xf numFmtId="38" fontId="4" fillId="4" borderId="11" xfId="16" applyFont="1" applyFill="1" applyBorder="1" applyAlignment="1">
      <alignment horizontal="center" vertical="center" wrapText="1"/>
    </xf>
    <xf numFmtId="38" fontId="5" fillId="3" borderId="2" xfId="16" applyFont="1" applyFill="1" applyBorder="1" applyAlignment="1">
      <alignment horizontal="distributed" vertical="center"/>
    </xf>
    <xf numFmtId="38" fontId="5" fillId="3" borderId="3" xfId="16" applyFont="1" applyFill="1" applyBorder="1" applyAlignment="1">
      <alignment horizontal="distributed" vertical="center"/>
    </xf>
    <xf numFmtId="38" fontId="4" fillId="4" borderId="13" xfId="16" applyFont="1" applyFill="1" applyBorder="1" applyAlignment="1">
      <alignment horizontal="center" vertical="center" wrapText="1"/>
    </xf>
    <xf numFmtId="38" fontId="4" fillId="4" borderId="2" xfId="16" applyFont="1" applyFill="1" applyBorder="1" applyAlignment="1">
      <alignment horizontal="center" vertical="center"/>
    </xf>
    <xf numFmtId="38" fontId="4" fillId="4" borderId="4" xfId="16" applyFont="1" applyFill="1" applyBorder="1" applyAlignment="1">
      <alignment horizontal="center" vertical="center"/>
    </xf>
    <xf numFmtId="38" fontId="4" fillId="4" borderId="3" xfId="16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200025" y="333375"/>
          <a:ext cx="8096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875" style="1" customWidth="1"/>
    <col min="3" max="3" width="7.75390625" style="7" customWidth="1"/>
    <col min="4" max="4" width="8.75390625" style="1" customWidth="1"/>
    <col min="5" max="6" width="7.75390625" style="1" customWidth="1"/>
    <col min="7" max="7" width="6.50390625" style="1" customWidth="1"/>
    <col min="8" max="8" width="7.75390625" style="1" customWidth="1"/>
    <col min="9" max="9" width="6.50390625" style="1" customWidth="1"/>
    <col min="10" max="10" width="6.375" style="1" customWidth="1"/>
    <col min="11" max="11" width="8.625" style="1" customWidth="1"/>
    <col min="12" max="12" width="11.875" style="1" customWidth="1"/>
    <col min="13" max="13" width="12.25390625" style="1" customWidth="1"/>
    <col min="14" max="14" width="10.50390625" style="1" customWidth="1"/>
    <col min="15" max="15" width="8.75390625" style="1" customWidth="1"/>
    <col min="16" max="16384" width="9.00390625" style="1" customWidth="1"/>
  </cols>
  <sheetData>
    <row r="1" spans="2:8" s="6" customFormat="1" ht="14.25">
      <c r="B1" s="12" t="s">
        <v>0</v>
      </c>
      <c r="C1" s="13"/>
      <c r="D1" s="14"/>
      <c r="E1" s="14"/>
      <c r="F1" s="14"/>
      <c r="G1" s="14"/>
      <c r="H1" s="14"/>
    </row>
    <row r="2" ht="12">
      <c r="C2" s="10"/>
    </row>
    <row r="3" spans="2:15" ht="12" customHeight="1">
      <c r="B3" s="25"/>
      <c r="C3" s="26" t="s">
        <v>1</v>
      </c>
      <c r="D3" s="34" t="s">
        <v>2</v>
      </c>
      <c r="E3" s="39" t="s">
        <v>3</v>
      </c>
      <c r="F3" s="40"/>
      <c r="G3" s="40"/>
      <c r="H3" s="40"/>
      <c r="I3" s="40"/>
      <c r="J3" s="40"/>
      <c r="K3" s="41"/>
      <c r="L3" s="31" t="s">
        <v>4</v>
      </c>
      <c r="M3" s="32"/>
      <c r="N3" s="32"/>
      <c r="O3" s="33"/>
    </row>
    <row r="4" spans="2:15" ht="12" customHeight="1">
      <c r="B4" s="20"/>
      <c r="C4" s="21"/>
      <c r="D4" s="38"/>
      <c r="E4" s="34" t="s">
        <v>5</v>
      </c>
      <c r="F4" s="31" t="s">
        <v>6</v>
      </c>
      <c r="G4" s="32"/>
      <c r="H4" s="33"/>
      <c r="I4" s="31" t="s">
        <v>7</v>
      </c>
      <c r="J4" s="32"/>
      <c r="K4" s="33"/>
      <c r="L4" s="34" t="s">
        <v>8</v>
      </c>
      <c r="M4" s="34" t="s">
        <v>9</v>
      </c>
      <c r="N4" s="34" t="s">
        <v>10</v>
      </c>
      <c r="O4" s="34" t="s">
        <v>11</v>
      </c>
    </row>
    <row r="5" spans="2:15" ht="12" customHeight="1">
      <c r="B5" s="27" t="s">
        <v>12</v>
      </c>
      <c r="C5" s="28"/>
      <c r="D5" s="35"/>
      <c r="E5" s="35"/>
      <c r="F5" s="19" t="s">
        <v>5</v>
      </c>
      <c r="G5" s="19" t="s">
        <v>13</v>
      </c>
      <c r="H5" s="19" t="s">
        <v>14</v>
      </c>
      <c r="I5" s="19" t="s">
        <v>5</v>
      </c>
      <c r="J5" s="19" t="s">
        <v>13</v>
      </c>
      <c r="K5" s="19" t="s">
        <v>14</v>
      </c>
      <c r="L5" s="35"/>
      <c r="M5" s="35"/>
      <c r="N5" s="35"/>
      <c r="O5" s="35"/>
    </row>
    <row r="6" spans="2:15" ht="12" customHeight="1">
      <c r="B6" s="15"/>
      <c r="C6" s="16"/>
      <c r="D6" s="11"/>
      <c r="E6" s="29" t="s">
        <v>15</v>
      </c>
      <c r="F6" s="30" t="s">
        <v>15</v>
      </c>
      <c r="G6" s="30" t="s">
        <v>15</v>
      </c>
      <c r="H6" s="30" t="s">
        <v>15</v>
      </c>
      <c r="I6" s="30" t="s">
        <v>15</v>
      </c>
      <c r="J6" s="30" t="s">
        <v>15</v>
      </c>
      <c r="K6" s="30" t="s">
        <v>15</v>
      </c>
      <c r="L6" s="30" t="s">
        <v>16</v>
      </c>
      <c r="M6" s="30" t="s">
        <v>16</v>
      </c>
      <c r="N6" s="30" t="s">
        <v>16</v>
      </c>
      <c r="O6" s="30" t="s">
        <v>16</v>
      </c>
    </row>
    <row r="7" spans="2:15" s="8" customFormat="1" ht="12" customHeight="1">
      <c r="B7" s="36" t="s">
        <v>17</v>
      </c>
      <c r="C7" s="37"/>
      <c r="D7" s="22">
        <v>272</v>
      </c>
      <c r="E7" s="3">
        <v>3818</v>
      </c>
      <c r="F7" s="3">
        <f>SUM(G7,H7)</f>
        <v>3605</v>
      </c>
      <c r="G7" s="3">
        <v>3354</v>
      </c>
      <c r="H7" s="3">
        <v>251</v>
      </c>
      <c r="I7" s="3">
        <v>213</v>
      </c>
      <c r="J7" s="3">
        <v>199</v>
      </c>
      <c r="K7" s="3">
        <v>14</v>
      </c>
      <c r="L7" s="23">
        <v>1536757</v>
      </c>
      <c r="M7" s="22">
        <v>1378999</v>
      </c>
      <c r="N7" s="22">
        <v>112516</v>
      </c>
      <c r="O7" s="22">
        <v>45242</v>
      </c>
    </row>
    <row r="8" spans="2:15" s="8" customFormat="1" ht="12">
      <c r="B8" s="36" t="s">
        <v>18</v>
      </c>
      <c r="C8" s="37"/>
      <c r="D8" s="3">
        <f>SUM(D9:D25)</f>
        <v>254</v>
      </c>
      <c r="E8" s="3">
        <v>3628</v>
      </c>
      <c r="F8" s="3">
        <f>SUM(F9:F25)</f>
        <v>3412</v>
      </c>
      <c r="G8" s="3">
        <v>3183</v>
      </c>
      <c r="H8" s="3">
        <v>242</v>
      </c>
      <c r="I8" s="3">
        <v>203</v>
      </c>
      <c r="J8" s="3">
        <v>193</v>
      </c>
      <c r="K8" s="3">
        <v>10</v>
      </c>
      <c r="L8" s="3">
        <v>1578056</v>
      </c>
      <c r="M8" s="3">
        <v>1375250</v>
      </c>
      <c r="N8" s="3">
        <v>130032</v>
      </c>
      <c r="O8" s="3">
        <v>72774</v>
      </c>
    </row>
    <row r="9" spans="2:15" ht="12">
      <c r="B9" s="17"/>
      <c r="C9" s="18" t="s">
        <v>19</v>
      </c>
      <c r="D9" s="4">
        <v>27</v>
      </c>
      <c r="E9" s="4">
        <f aca="true" t="shared" si="0" ref="E9:E25">SUM(F9,I9)</f>
        <v>244</v>
      </c>
      <c r="F9" s="4">
        <f aca="true" t="shared" si="1" ref="F9:F25">SUM(G9,H9)</f>
        <v>220</v>
      </c>
      <c r="G9" s="4">
        <v>210</v>
      </c>
      <c r="H9" s="4">
        <v>10</v>
      </c>
      <c r="I9" s="4">
        <f>SUM(J9,K9)</f>
        <v>24</v>
      </c>
      <c r="J9" s="4">
        <v>24</v>
      </c>
      <c r="K9" s="4" t="s">
        <v>20</v>
      </c>
      <c r="L9" s="2">
        <f aca="true" t="shared" si="2" ref="L9:L25">SUM(M9:O9)</f>
        <v>71149</v>
      </c>
      <c r="M9" s="2">
        <v>55590</v>
      </c>
      <c r="N9" s="2">
        <v>7266</v>
      </c>
      <c r="O9" s="4">
        <v>8293</v>
      </c>
    </row>
    <row r="10" spans="2:15" ht="12">
      <c r="B10" s="17"/>
      <c r="C10" s="18" t="s">
        <v>21</v>
      </c>
      <c r="D10" s="4">
        <v>59</v>
      </c>
      <c r="E10" s="4">
        <f t="shared" si="0"/>
        <v>1390</v>
      </c>
      <c r="F10" s="4">
        <f t="shared" si="1"/>
        <v>1360</v>
      </c>
      <c r="G10" s="4">
        <v>1249</v>
      </c>
      <c r="H10" s="4">
        <v>111</v>
      </c>
      <c r="I10" s="4">
        <f aca="true" t="shared" si="3" ref="I10:I25">SUM(J10,K10)</f>
        <v>30</v>
      </c>
      <c r="J10" s="4">
        <v>27</v>
      </c>
      <c r="K10" s="4">
        <v>3</v>
      </c>
      <c r="L10" s="2">
        <f t="shared" si="2"/>
        <v>735722</v>
      </c>
      <c r="M10" s="2">
        <v>648176</v>
      </c>
      <c r="N10" s="2">
        <v>45339</v>
      </c>
      <c r="O10" s="4">
        <v>42207</v>
      </c>
    </row>
    <row r="11" spans="2:15" ht="12">
      <c r="B11" s="17"/>
      <c r="C11" s="18" t="s">
        <v>22</v>
      </c>
      <c r="D11" s="4">
        <v>84</v>
      </c>
      <c r="E11" s="4">
        <f t="shared" si="0"/>
        <v>997</v>
      </c>
      <c r="F11" s="4">
        <f t="shared" si="1"/>
        <v>913</v>
      </c>
      <c r="G11" s="4">
        <v>866</v>
      </c>
      <c r="H11" s="4">
        <v>47</v>
      </c>
      <c r="I11" s="4">
        <f t="shared" si="3"/>
        <v>84</v>
      </c>
      <c r="J11" s="4">
        <v>81</v>
      </c>
      <c r="K11" s="4">
        <v>3</v>
      </c>
      <c r="L11" s="2">
        <f t="shared" si="2"/>
        <v>381881</v>
      </c>
      <c r="M11" s="2">
        <v>333031</v>
      </c>
      <c r="N11" s="2">
        <v>32726</v>
      </c>
      <c r="O11" s="4">
        <v>16124</v>
      </c>
    </row>
    <row r="12" spans="2:15" ht="24">
      <c r="B12" s="17"/>
      <c r="C12" s="18" t="s">
        <v>23</v>
      </c>
      <c r="D12" s="4">
        <v>9</v>
      </c>
      <c r="E12" s="4">
        <f t="shared" si="0"/>
        <v>164</v>
      </c>
      <c r="F12" s="4">
        <f t="shared" si="1"/>
        <v>155</v>
      </c>
      <c r="G12" s="4">
        <v>141</v>
      </c>
      <c r="H12" s="4">
        <v>14</v>
      </c>
      <c r="I12" s="4">
        <f t="shared" si="3"/>
        <v>9</v>
      </c>
      <c r="J12" s="4">
        <v>9</v>
      </c>
      <c r="K12" s="4" t="s">
        <v>20</v>
      </c>
      <c r="L12" s="2">
        <f t="shared" si="2"/>
        <v>73156</v>
      </c>
      <c r="M12" s="2">
        <v>62734</v>
      </c>
      <c r="N12" s="2">
        <v>9429</v>
      </c>
      <c r="O12" s="4">
        <v>993</v>
      </c>
    </row>
    <row r="13" spans="2:15" ht="12">
      <c r="B13" s="17"/>
      <c r="C13" s="18" t="s">
        <v>24</v>
      </c>
      <c r="D13" s="4">
        <v>4</v>
      </c>
      <c r="E13" s="4">
        <f t="shared" si="0"/>
        <v>52</v>
      </c>
      <c r="F13" s="4">
        <f t="shared" si="1"/>
        <v>47</v>
      </c>
      <c r="G13" s="4">
        <v>47</v>
      </c>
      <c r="H13" s="4" t="s">
        <v>20</v>
      </c>
      <c r="I13" s="4">
        <f t="shared" si="3"/>
        <v>5</v>
      </c>
      <c r="J13" s="4">
        <v>5</v>
      </c>
      <c r="K13" s="4" t="s">
        <v>20</v>
      </c>
      <c r="L13" s="2">
        <f t="shared" si="2"/>
        <v>10281</v>
      </c>
      <c r="M13" s="2">
        <v>6790</v>
      </c>
      <c r="N13" s="2">
        <v>3310</v>
      </c>
      <c r="O13" s="4">
        <v>181</v>
      </c>
    </row>
    <row r="14" spans="2:15" ht="12">
      <c r="B14" s="17"/>
      <c r="C14" s="18" t="s">
        <v>25</v>
      </c>
      <c r="D14" s="4">
        <v>3</v>
      </c>
      <c r="E14" s="4">
        <f t="shared" si="0"/>
        <v>37</v>
      </c>
      <c r="F14" s="4">
        <f t="shared" si="1"/>
        <v>36</v>
      </c>
      <c r="G14" s="4">
        <v>33</v>
      </c>
      <c r="H14" s="4">
        <v>3</v>
      </c>
      <c r="I14" s="4">
        <f t="shared" si="3"/>
        <v>1</v>
      </c>
      <c r="J14" s="4">
        <v>1</v>
      </c>
      <c r="K14" s="4" t="s">
        <v>20</v>
      </c>
      <c r="L14" s="2">
        <f t="shared" si="2"/>
        <v>13971</v>
      </c>
      <c r="M14" s="2">
        <v>11775</v>
      </c>
      <c r="N14" s="2">
        <v>1304</v>
      </c>
      <c r="O14" s="4">
        <v>892</v>
      </c>
    </row>
    <row r="15" spans="2:15" ht="12">
      <c r="B15" s="17"/>
      <c r="C15" s="18" t="s">
        <v>26</v>
      </c>
      <c r="D15" s="4">
        <v>9</v>
      </c>
      <c r="E15" s="4">
        <f t="shared" si="0"/>
        <v>169</v>
      </c>
      <c r="F15" s="4">
        <f t="shared" si="1"/>
        <v>165</v>
      </c>
      <c r="G15" s="4">
        <v>153</v>
      </c>
      <c r="H15" s="4">
        <v>12</v>
      </c>
      <c r="I15" s="4">
        <f t="shared" si="3"/>
        <v>4</v>
      </c>
      <c r="J15" s="4">
        <v>4</v>
      </c>
      <c r="K15" s="4" t="s">
        <v>20</v>
      </c>
      <c r="L15" s="2">
        <f t="shared" si="2"/>
        <v>34423</v>
      </c>
      <c r="M15" s="2">
        <v>28951</v>
      </c>
      <c r="N15" s="4">
        <v>4755</v>
      </c>
      <c r="O15" s="4">
        <v>717</v>
      </c>
    </row>
    <row r="16" spans="2:15" ht="24">
      <c r="B16" s="17"/>
      <c r="C16" s="18" t="s">
        <v>27</v>
      </c>
      <c r="D16" s="4">
        <v>2</v>
      </c>
      <c r="E16" s="4" t="s">
        <v>28</v>
      </c>
      <c r="F16" s="4" t="s">
        <v>28</v>
      </c>
      <c r="G16" s="4" t="s">
        <v>28</v>
      </c>
      <c r="H16" s="4" t="s">
        <v>20</v>
      </c>
      <c r="I16" s="4" t="s">
        <v>28</v>
      </c>
      <c r="J16" s="4" t="s">
        <v>28</v>
      </c>
      <c r="K16" s="4" t="s">
        <v>20</v>
      </c>
      <c r="L16" s="4" t="s">
        <v>28</v>
      </c>
      <c r="M16" s="4" t="s">
        <v>20</v>
      </c>
      <c r="N16" s="4" t="s">
        <v>28</v>
      </c>
      <c r="O16" s="4" t="s">
        <v>28</v>
      </c>
    </row>
    <row r="17" spans="2:15" ht="12">
      <c r="B17" s="17"/>
      <c r="C17" s="18" t="s">
        <v>29</v>
      </c>
      <c r="D17" s="4">
        <v>10</v>
      </c>
      <c r="E17" s="4">
        <f t="shared" si="0"/>
        <v>62</v>
      </c>
      <c r="F17" s="4">
        <f t="shared" si="1"/>
        <v>48</v>
      </c>
      <c r="G17" s="4">
        <v>31</v>
      </c>
      <c r="H17" s="4">
        <v>17</v>
      </c>
      <c r="I17" s="4">
        <f t="shared" si="3"/>
        <v>14</v>
      </c>
      <c r="J17" s="4">
        <v>13</v>
      </c>
      <c r="K17" s="4">
        <v>1</v>
      </c>
      <c r="L17" s="2">
        <f t="shared" si="2"/>
        <v>8079</v>
      </c>
      <c r="M17" s="2">
        <v>2463</v>
      </c>
      <c r="N17" s="2">
        <v>5056</v>
      </c>
      <c r="O17" s="4">
        <v>560</v>
      </c>
    </row>
    <row r="18" spans="2:15" ht="12">
      <c r="B18" s="17"/>
      <c r="C18" s="18" t="s">
        <v>30</v>
      </c>
      <c r="D18" s="4">
        <v>8</v>
      </c>
      <c r="E18" s="4">
        <f t="shared" si="0"/>
        <v>107</v>
      </c>
      <c r="F18" s="4">
        <f t="shared" si="1"/>
        <v>103</v>
      </c>
      <c r="G18" s="4">
        <v>86</v>
      </c>
      <c r="H18" s="4">
        <v>17</v>
      </c>
      <c r="I18" s="4">
        <f t="shared" si="3"/>
        <v>4</v>
      </c>
      <c r="J18" s="4">
        <v>4</v>
      </c>
      <c r="K18" s="4" t="s">
        <v>20</v>
      </c>
      <c r="L18" s="2">
        <f t="shared" si="2"/>
        <v>77564</v>
      </c>
      <c r="M18" s="2">
        <v>75106</v>
      </c>
      <c r="N18" s="4">
        <v>1337</v>
      </c>
      <c r="O18" s="4">
        <v>1121</v>
      </c>
    </row>
    <row r="19" spans="2:15" ht="12">
      <c r="B19" s="17"/>
      <c r="C19" s="18" t="s">
        <v>31</v>
      </c>
      <c r="D19" s="4">
        <v>2</v>
      </c>
      <c r="E19" s="4" t="s">
        <v>28</v>
      </c>
      <c r="F19" s="4" t="s">
        <v>28</v>
      </c>
      <c r="G19" s="4" t="s">
        <v>28</v>
      </c>
      <c r="H19" s="4" t="s">
        <v>20</v>
      </c>
      <c r="I19" s="4" t="s">
        <v>28</v>
      </c>
      <c r="J19" s="4" t="s">
        <v>28</v>
      </c>
      <c r="K19" s="4" t="s">
        <v>20</v>
      </c>
      <c r="L19" s="4" t="s">
        <v>28</v>
      </c>
      <c r="M19" s="4" t="s">
        <v>28</v>
      </c>
      <c r="N19" s="4" t="s">
        <v>20</v>
      </c>
      <c r="O19" s="4" t="s">
        <v>28</v>
      </c>
    </row>
    <row r="20" spans="2:15" ht="12">
      <c r="B20" s="17"/>
      <c r="C20" s="18" t="s">
        <v>32</v>
      </c>
      <c r="D20" s="4" t="s">
        <v>20</v>
      </c>
      <c r="E20" s="4" t="s">
        <v>20</v>
      </c>
      <c r="F20" s="4" t="s">
        <v>20</v>
      </c>
      <c r="G20" s="4" t="s">
        <v>20</v>
      </c>
      <c r="H20" s="4" t="s">
        <v>20</v>
      </c>
      <c r="I20" s="4" t="s">
        <v>20</v>
      </c>
      <c r="J20" s="4" t="s">
        <v>20</v>
      </c>
      <c r="K20" s="4" t="s">
        <v>20</v>
      </c>
      <c r="L20" s="4" t="s">
        <v>20</v>
      </c>
      <c r="M20" s="4" t="s">
        <v>20</v>
      </c>
      <c r="N20" s="4" t="s">
        <v>20</v>
      </c>
      <c r="O20" s="4" t="s">
        <v>20</v>
      </c>
    </row>
    <row r="21" spans="2:15" ht="12">
      <c r="B21" s="17"/>
      <c r="C21" s="18" t="s">
        <v>33</v>
      </c>
      <c r="D21" s="4">
        <v>4</v>
      </c>
      <c r="E21" s="4">
        <f>SUM(F21,I21)</f>
        <v>43</v>
      </c>
      <c r="F21" s="4">
        <f>SUM(G21,H21)</f>
        <v>41</v>
      </c>
      <c r="G21" s="4">
        <v>38</v>
      </c>
      <c r="H21" s="4">
        <v>3</v>
      </c>
      <c r="I21" s="4">
        <f>SUM(J21,K21)</f>
        <v>2</v>
      </c>
      <c r="J21" s="4">
        <v>1</v>
      </c>
      <c r="K21" s="4">
        <v>1</v>
      </c>
      <c r="L21" s="2">
        <f t="shared" si="2"/>
        <v>10710</v>
      </c>
      <c r="M21" s="9">
        <v>9560</v>
      </c>
      <c r="N21" s="4">
        <v>1020</v>
      </c>
      <c r="O21" s="4">
        <v>130</v>
      </c>
    </row>
    <row r="22" spans="2:15" ht="12">
      <c r="B22" s="17"/>
      <c r="C22" s="18" t="s">
        <v>34</v>
      </c>
      <c r="D22" s="4">
        <v>5</v>
      </c>
      <c r="E22" s="4">
        <f t="shared" si="0"/>
        <v>15</v>
      </c>
      <c r="F22" s="4">
        <f t="shared" si="1"/>
        <v>8</v>
      </c>
      <c r="G22" s="4">
        <v>8</v>
      </c>
      <c r="H22" s="4" t="s">
        <v>20</v>
      </c>
      <c r="I22" s="4">
        <f t="shared" si="3"/>
        <v>7</v>
      </c>
      <c r="J22" s="4">
        <v>6</v>
      </c>
      <c r="K22" s="4">
        <v>1</v>
      </c>
      <c r="L22" s="2">
        <f t="shared" si="2"/>
        <v>10450</v>
      </c>
      <c r="M22" s="2">
        <v>9550</v>
      </c>
      <c r="N22" s="2">
        <v>900</v>
      </c>
      <c r="O22" s="4" t="s">
        <v>20</v>
      </c>
    </row>
    <row r="23" spans="2:15" ht="12">
      <c r="B23" s="17"/>
      <c r="C23" s="18" t="s">
        <v>35</v>
      </c>
      <c r="D23" s="4">
        <v>3</v>
      </c>
      <c r="E23" s="4">
        <f t="shared" si="0"/>
        <v>70</v>
      </c>
      <c r="F23" s="4">
        <f t="shared" si="1"/>
        <v>70</v>
      </c>
      <c r="G23" s="4">
        <v>68</v>
      </c>
      <c r="H23" s="4">
        <v>2</v>
      </c>
      <c r="I23" s="4" t="s">
        <v>20</v>
      </c>
      <c r="J23" s="4" t="s">
        <v>20</v>
      </c>
      <c r="K23" s="4" t="s">
        <v>20</v>
      </c>
      <c r="L23" s="2">
        <f t="shared" si="2"/>
        <v>19926</v>
      </c>
      <c r="M23" s="2">
        <v>12225</v>
      </c>
      <c r="N23" s="2">
        <v>7594</v>
      </c>
      <c r="O23" s="4">
        <v>107</v>
      </c>
    </row>
    <row r="24" spans="2:15" ht="12">
      <c r="B24" s="17"/>
      <c r="C24" s="18" t="s">
        <v>36</v>
      </c>
      <c r="D24" s="4">
        <v>9</v>
      </c>
      <c r="E24" s="4">
        <f t="shared" si="0"/>
        <v>59</v>
      </c>
      <c r="F24" s="4">
        <f t="shared" si="1"/>
        <v>52</v>
      </c>
      <c r="G24" s="4">
        <v>51</v>
      </c>
      <c r="H24" s="4">
        <v>1</v>
      </c>
      <c r="I24" s="4">
        <f t="shared" si="3"/>
        <v>7</v>
      </c>
      <c r="J24" s="4">
        <v>7</v>
      </c>
      <c r="K24" s="4" t="s">
        <v>20</v>
      </c>
      <c r="L24" s="2">
        <f t="shared" si="2"/>
        <v>6092</v>
      </c>
      <c r="M24" s="2">
        <v>580</v>
      </c>
      <c r="N24" s="2">
        <v>5422</v>
      </c>
      <c r="O24" s="4">
        <v>90</v>
      </c>
    </row>
    <row r="25" spans="2:15" ht="12">
      <c r="B25" s="17"/>
      <c r="C25" s="18" t="s">
        <v>37</v>
      </c>
      <c r="D25" s="4">
        <v>16</v>
      </c>
      <c r="E25" s="4">
        <f t="shared" si="0"/>
        <v>203</v>
      </c>
      <c r="F25" s="4">
        <f t="shared" si="1"/>
        <v>194</v>
      </c>
      <c r="G25" s="4">
        <v>189</v>
      </c>
      <c r="H25" s="4">
        <v>5</v>
      </c>
      <c r="I25" s="4">
        <f t="shared" si="3"/>
        <v>9</v>
      </c>
      <c r="J25" s="4">
        <v>8</v>
      </c>
      <c r="K25" s="4">
        <v>1</v>
      </c>
      <c r="L25" s="2">
        <f t="shared" si="2"/>
        <v>120055</v>
      </c>
      <c r="M25" s="2">
        <v>117842</v>
      </c>
      <c r="N25" s="2">
        <v>1834</v>
      </c>
      <c r="O25" s="4">
        <v>379</v>
      </c>
    </row>
    <row r="26" s="5" customFormat="1" ht="12" customHeight="1"/>
    <row r="27" spans="2:3" s="5" customFormat="1" ht="9">
      <c r="B27" s="5" t="s">
        <v>38</v>
      </c>
      <c r="C27" s="24"/>
    </row>
  </sheetData>
  <mergeCells count="12">
    <mergeCell ref="B7:C7"/>
    <mergeCell ref="B8:C8"/>
    <mergeCell ref="D3:D5"/>
    <mergeCell ref="E3:K3"/>
    <mergeCell ref="E4:E5"/>
    <mergeCell ref="F4:H4"/>
    <mergeCell ref="I4:K4"/>
    <mergeCell ref="L3:O3"/>
    <mergeCell ref="O4:O5"/>
    <mergeCell ref="N4:N5"/>
    <mergeCell ref="M4:M5"/>
    <mergeCell ref="L4:L5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2002-10-26T05:18:45Z</dcterms:created>
  <dcterms:modified xsi:type="dcterms:W3CDTF">2003-01-10T06:03:23Z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