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10_石油石炭製品製造業" sheetId="1" r:id="rId1"/>
  </sheets>
  <definedNames/>
  <calcPr fullCalcOnLoad="1"/>
</workbook>
</file>

<file path=xl/sharedStrings.xml><?xml version="1.0" encoding="utf-8"?>
<sst xmlns="http://schemas.openxmlformats.org/spreadsheetml/2006/main" count="302" uniqueCount="44">
  <si>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</si>
  <si>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</si>
  <si>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</si>
  <si>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</si>
  <si>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</si>
  <si>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</si>
  <si>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</si>
  <si>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</si>
  <si>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</si>
  <si>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</si>
  <si>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</si>
  <si>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</si>
  <si>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</si>
  <si>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</si>
  <si>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</si>
  <si>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</si>
  <si>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</si>
  <si>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</si>
  <si>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</si>
  <si>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―</t>
  </si>
  <si>
    <t>10.石油石炭製品製造業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</si>
  <si>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</si>
  <si>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</si>
  <si>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</si>
  <si>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</si>
  <si>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</si>
  <si>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</si>
  <si>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</si>
  <si>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</si>
  <si>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</si>
  <si>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</si>
  <si>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</si>
  <si>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</si>
  <si>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</si>
  <si>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</si>
  <si>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</si>
  <si>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</si>
  <si>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―</t>
  </si>
  <si>
    <t>―</t>
  </si>
  <si>
    <t>北甘楽郡</t>
  </si>
  <si>
    <t>―</t>
  </si>
  <si>
    <t>(       )</t>
  </si>
  <si>
    <t>―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</si>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</sst>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center" vertical="center" wrapText="1"/>
    </xf>
    <xf numFmtId="38" fontId="4" fillId="4" borderId="9" xfId="16" applyFont="1" applyFill="1" applyBorder="1" applyAlignment="1">
      <alignment horizontal="center" vertical="center" wrapText="1"/>
    </xf>
    <xf numFmtId="38" fontId="4" fillId="4" borderId="10" xfId="16" applyFont="1" applyFill="1" applyBorder="1" applyAlignment="1">
      <alignment horizontal="center" vertical="center" wrapText="1"/>
    </xf>
    <xf numFmtId="38" fontId="4" fillId="4" borderId="11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left" vertical="center"/>
    </xf>
    <xf numFmtId="38" fontId="4" fillId="3" borderId="13" xfId="16" applyFont="1" applyFill="1" applyBorder="1" applyAlignment="1">
      <alignment horizontal="left" vertical="center"/>
    </xf>
    <xf numFmtId="38" fontId="4" fillId="4" borderId="2" xfId="16" applyFont="1" applyFill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1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11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1</xdr:col>
      <xdr:colOff>123825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 flipH="1" flipV="1">
          <a:off x="304800" y="209550"/>
          <a:ext cx="28575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133350</xdr:rowOff>
    </xdr:from>
    <xdr:to>
      <xdr:col>2</xdr:col>
      <xdr:colOff>457200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7625" y="46672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1.875" style="1" bestFit="1" customWidth="1"/>
    <col min="20" max="20" width="10.75390625" style="1" bestFit="1" customWidth="1"/>
    <col min="21" max="21" width="11.875" style="1" bestFit="1" customWidth="1"/>
    <col min="22" max="16384" width="9.00390625" style="1" customWidth="1"/>
  </cols>
  <sheetData>
    <row r="1" spans="2:8" s="5" customFormat="1" ht="14.25">
      <c r="B1" s="10" t="s">
        <v>20</v>
      </c>
      <c r="C1" s="11"/>
      <c r="D1" s="12"/>
      <c r="E1" s="12"/>
      <c r="F1" s="12"/>
      <c r="G1" s="12"/>
      <c r="H1" s="12"/>
    </row>
    <row r="2" ht="12">
      <c r="C2" s="8"/>
    </row>
    <row r="3" spans="2:28" ht="12" customHeight="1">
      <c r="B3" s="39"/>
      <c r="C3" s="40"/>
      <c r="D3" s="43" t="s">
        <v>21</v>
      </c>
      <c r="E3" s="46"/>
      <c r="F3" s="43" t="s">
        <v>18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52" t="s">
        <v>22</v>
      </c>
      <c r="T3" s="53"/>
      <c r="U3" s="54"/>
      <c r="V3" s="34" t="s">
        <v>23</v>
      </c>
      <c r="W3" s="35"/>
      <c r="X3" s="35"/>
      <c r="Y3" s="35"/>
      <c r="Z3" s="35"/>
      <c r="AA3" s="35"/>
      <c r="AB3" s="36"/>
    </row>
    <row r="4" spans="2:28" ht="12" customHeight="1">
      <c r="B4" s="18"/>
      <c r="C4" s="19"/>
      <c r="D4" s="47" t="s">
        <v>0</v>
      </c>
      <c r="E4" s="47" t="s">
        <v>25</v>
      </c>
      <c r="F4" s="43" t="s">
        <v>26</v>
      </c>
      <c r="G4" s="44"/>
      <c r="H4" s="45"/>
      <c r="I4" s="43" t="s">
        <v>27</v>
      </c>
      <c r="J4" s="49"/>
      <c r="K4" s="46"/>
      <c r="L4" s="43" t="s">
        <v>28</v>
      </c>
      <c r="M4" s="49"/>
      <c r="N4" s="46"/>
      <c r="O4" s="43" t="s">
        <v>29</v>
      </c>
      <c r="P4" s="49"/>
      <c r="Q4" s="46"/>
      <c r="R4" s="50" t="s">
        <v>24</v>
      </c>
      <c r="S4" s="50" t="s">
        <v>22</v>
      </c>
      <c r="T4" s="50" t="s">
        <v>30</v>
      </c>
      <c r="U4" s="50" t="s">
        <v>31</v>
      </c>
      <c r="V4" s="43" t="s">
        <v>32</v>
      </c>
      <c r="W4" s="49"/>
      <c r="X4" s="46"/>
      <c r="Y4" s="43" t="s">
        <v>33</v>
      </c>
      <c r="Z4" s="49"/>
      <c r="AA4" s="46"/>
      <c r="AB4" s="37" t="s">
        <v>24</v>
      </c>
    </row>
    <row r="5" spans="2:28" ht="36">
      <c r="B5" s="41"/>
      <c r="C5" s="42"/>
      <c r="D5" s="48"/>
      <c r="E5" s="48"/>
      <c r="F5" s="17" t="s">
        <v>16</v>
      </c>
      <c r="G5" s="17" t="s">
        <v>17</v>
      </c>
      <c r="H5" s="17" t="s">
        <v>31</v>
      </c>
      <c r="I5" s="17" t="s">
        <v>16</v>
      </c>
      <c r="J5" s="17" t="s">
        <v>17</v>
      </c>
      <c r="K5" s="17" t="s">
        <v>31</v>
      </c>
      <c r="L5" s="17" t="s">
        <v>16</v>
      </c>
      <c r="M5" s="17" t="s">
        <v>17</v>
      </c>
      <c r="N5" s="17" t="s">
        <v>31</v>
      </c>
      <c r="O5" s="17" t="s">
        <v>16</v>
      </c>
      <c r="P5" s="17" t="s">
        <v>17</v>
      </c>
      <c r="Q5" s="17" t="s">
        <v>31</v>
      </c>
      <c r="R5" s="51"/>
      <c r="S5" s="51"/>
      <c r="T5" s="51"/>
      <c r="U5" s="51"/>
      <c r="V5" s="23" t="s">
        <v>43</v>
      </c>
      <c r="W5" s="24" t="s">
        <v>34</v>
      </c>
      <c r="X5" s="24" t="s">
        <v>31</v>
      </c>
      <c r="Y5" s="23" t="s">
        <v>43</v>
      </c>
      <c r="Z5" s="24" t="s">
        <v>34</v>
      </c>
      <c r="AA5" s="24" t="s">
        <v>31</v>
      </c>
      <c r="AB5" s="38"/>
    </row>
    <row r="6" spans="2:28" ht="12" customHeight="1">
      <c r="B6" s="13"/>
      <c r="C6" s="14"/>
      <c r="D6" s="9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5"/>
      <c r="Q6" s="25"/>
      <c r="R6" s="25"/>
      <c r="S6" s="3" t="s">
        <v>35</v>
      </c>
      <c r="T6" s="3" t="s">
        <v>35</v>
      </c>
      <c r="U6" s="3" t="s">
        <v>35</v>
      </c>
      <c r="V6" s="3" t="s">
        <v>36</v>
      </c>
      <c r="W6" s="3" t="s">
        <v>36</v>
      </c>
      <c r="X6" s="3" t="s">
        <v>36</v>
      </c>
      <c r="Y6" s="3" t="s">
        <v>36</v>
      </c>
      <c r="Z6" s="3" t="s">
        <v>36</v>
      </c>
      <c r="AA6" s="3" t="s">
        <v>36</v>
      </c>
      <c r="AB6" s="3" t="s">
        <v>36</v>
      </c>
    </row>
    <row r="7" spans="2:28" s="7" customFormat="1" ht="12">
      <c r="B7" s="32" t="s">
        <v>0</v>
      </c>
      <c r="C7" s="33"/>
      <c r="D7" s="2">
        <f aca="true" t="shared" si="0" ref="D7:J7">SUM(D8:D23)</f>
        <v>24</v>
      </c>
      <c r="E7" s="2">
        <f>SUM(E8:E23)</f>
        <v>23</v>
      </c>
      <c r="F7" s="2">
        <f t="shared" si="0"/>
        <v>3</v>
      </c>
      <c r="G7" s="2" t="s">
        <v>42</v>
      </c>
      <c r="H7" s="2">
        <f>SUM(F7:G7)</f>
        <v>3</v>
      </c>
      <c r="I7" s="2">
        <f t="shared" si="0"/>
        <v>22</v>
      </c>
      <c r="J7" s="2">
        <f t="shared" si="0"/>
        <v>3</v>
      </c>
      <c r="K7" s="2">
        <f>SUM(I7:J7)</f>
        <v>25</v>
      </c>
      <c r="L7" s="2">
        <f>SUM(L8:L23)</f>
        <v>33</v>
      </c>
      <c r="M7" s="2">
        <f>SUM(M8:M23)</f>
        <v>13</v>
      </c>
      <c r="N7" s="2">
        <f>SUM(L7:M7)</f>
        <v>46</v>
      </c>
      <c r="O7" s="2">
        <f>SUM(O8:O23)</f>
        <v>185</v>
      </c>
      <c r="P7" s="2">
        <f>SUM(P8:P23)</f>
        <v>52</v>
      </c>
      <c r="Q7" s="26">
        <f>SUM(O7:P7)</f>
        <v>237</v>
      </c>
      <c r="R7" s="26">
        <f aca="true" t="shared" si="1" ref="R7:R23">SUM(Q7,N7,K7,H7)</f>
        <v>311</v>
      </c>
      <c r="S7" s="2">
        <v>51583347</v>
      </c>
      <c r="T7" s="2">
        <v>3685120</v>
      </c>
      <c r="U7" s="26">
        <f>SUM(S7:T7)</f>
        <v>55268467</v>
      </c>
      <c r="V7" s="27">
        <f>SUM(V8:V23)</f>
        <v>8</v>
      </c>
      <c r="W7" s="27">
        <f>SUM(W8:W23)</f>
        <v>2</v>
      </c>
      <c r="X7" s="27">
        <f>SUM(V7:W7)</f>
        <v>10</v>
      </c>
      <c r="Y7" s="27">
        <f>SUM(Y8:Y23)</f>
        <v>244</v>
      </c>
      <c r="Z7" s="27">
        <f>SUM(Z8:Z23)</f>
        <v>7</v>
      </c>
      <c r="AA7" s="28">
        <f>SUM(Y7:Z7)</f>
        <v>251</v>
      </c>
      <c r="AB7" s="28">
        <f>SUM(X7,AA7)</f>
        <v>261</v>
      </c>
    </row>
    <row r="8" spans="2:28" ht="12">
      <c r="B8" s="15"/>
      <c r="C8" s="16" t="s">
        <v>1</v>
      </c>
      <c r="D8" s="3">
        <v>3</v>
      </c>
      <c r="E8" s="3">
        <v>3</v>
      </c>
      <c r="F8" s="3" t="s">
        <v>42</v>
      </c>
      <c r="G8" s="3" t="s">
        <v>42</v>
      </c>
      <c r="H8" s="3" t="s">
        <v>42</v>
      </c>
      <c r="I8" s="3">
        <v>4</v>
      </c>
      <c r="J8" s="3">
        <v>1</v>
      </c>
      <c r="K8" s="3">
        <f>SUM(I8:J8)</f>
        <v>5</v>
      </c>
      <c r="L8" s="25">
        <v>2</v>
      </c>
      <c r="M8" s="25">
        <v>4</v>
      </c>
      <c r="N8" s="3">
        <f aca="true" t="shared" si="2" ref="N8:N23">SUM(L8:M8)</f>
        <v>6</v>
      </c>
      <c r="O8" s="3">
        <v>25</v>
      </c>
      <c r="P8" s="25">
        <v>6</v>
      </c>
      <c r="Q8" s="25">
        <f aca="true" t="shared" si="3" ref="Q8:Q23">SUM(O8:P8)</f>
        <v>31</v>
      </c>
      <c r="R8" s="25">
        <f t="shared" si="1"/>
        <v>42</v>
      </c>
      <c r="S8" s="25">
        <v>6078100</v>
      </c>
      <c r="T8" s="3" t="s">
        <v>42</v>
      </c>
      <c r="U8" s="25">
        <f>SUM(S8:T8)</f>
        <v>6078100</v>
      </c>
      <c r="V8" s="29">
        <v>8</v>
      </c>
      <c r="W8" s="29">
        <v>2</v>
      </c>
      <c r="X8" s="29">
        <f>SUM(V8:W8)</f>
        <v>10</v>
      </c>
      <c r="Y8" s="30">
        <v>38</v>
      </c>
      <c r="Z8" s="30">
        <v>7</v>
      </c>
      <c r="AA8" s="30">
        <f>SUM(Y8:Z8)</f>
        <v>45</v>
      </c>
      <c r="AB8" s="30">
        <f>SUM(X8,AA8)</f>
        <v>55</v>
      </c>
    </row>
    <row r="9" spans="2:28" ht="12">
      <c r="B9" s="15"/>
      <c r="C9" s="16" t="s">
        <v>2</v>
      </c>
      <c r="D9" s="3">
        <v>5</v>
      </c>
      <c r="E9" s="3">
        <v>4</v>
      </c>
      <c r="F9" s="3" t="s">
        <v>42</v>
      </c>
      <c r="G9" s="3" t="s">
        <v>42</v>
      </c>
      <c r="H9" s="3" t="s">
        <v>42</v>
      </c>
      <c r="I9" s="3">
        <v>5</v>
      </c>
      <c r="J9" s="3">
        <v>1</v>
      </c>
      <c r="K9" s="3">
        <f>SUM(I9:J9)</f>
        <v>6</v>
      </c>
      <c r="L9" s="25">
        <v>2</v>
      </c>
      <c r="M9" s="3" t="s">
        <v>42</v>
      </c>
      <c r="N9" s="3">
        <f t="shared" si="2"/>
        <v>2</v>
      </c>
      <c r="O9" s="3">
        <v>27</v>
      </c>
      <c r="P9" s="25">
        <v>4</v>
      </c>
      <c r="Q9" s="25">
        <f t="shared" si="3"/>
        <v>31</v>
      </c>
      <c r="R9" s="25">
        <f t="shared" si="1"/>
        <v>39</v>
      </c>
      <c r="S9" s="25">
        <v>6026640</v>
      </c>
      <c r="T9" s="3" t="s">
        <v>42</v>
      </c>
      <c r="U9" s="25">
        <f>SUM(S9:T9)</f>
        <v>6026640</v>
      </c>
      <c r="V9" s="29" t="s">
        <v>42</v>
      </c>
      <c r="W9" s="29" t="s">
        <v>42</v>
      </c>
      <c r="X9" s="29" t="s">
        <v>19</v>
      </c>
      <c r="Y9" s="30">
        <v>20.5</v>
      </c>
      <c r="Z9" s="29" t="s">
        <v>42</v>
      </c>
      <c r="AA9" s="30">
        <f>SUM(Y9:Z9)</f>
        <v>20.5</v>
      </c>
      <c r="AB9" s="30">
        <f>SUM(X9,AA9)</f>
        <v>20.5</v>
      </c>
    </row>
    <row r="10" spans="2:28" ht="12">
      <c r="B10" s="15"/>
      <c r="C10" s="16" t="s">
        <v>3</v>
      </c>
      <c r="D10" s="3">
        <v>1</v>
      </c>
      <c r="E10" s="3">
        <v>1</v>
      </c>
      <c r="F10" s="3" t="s">
        <v>42</v>
      </c>
      <c r="G10" s="3" t="s">
        <v>42</v>
      </c>
      <c r="H10" s="3" t="s">
        <v>42</v>
      </c>
      <c r="I10" s="3">
        <v>3</v>
      </c>
      <c r="J10" s="3">
        <v>1</v>
      </c>
      <c r="K10" s="3">
        <f>SUM(I10:J10)</f>
        <v>4</v>
      </c>
      <c r="L10" s="3" t="s">
        <v>42</v>
      </c>
      <c r="M10" s="3" t="s">
        <v>42</v>
      </c>
      <c r="N10" s="3" t="s">
        <v>42</v>
      </c>
      <c r="O10" s="3">
        <v>7</v>
      </c>
      <c r="P10" s="3" t="s">
        <v>42</v>
      </c>
      <c r="Q10" s="25">
        <f t="shared" si="3"/>
        <v>7</v>
      </c>
      <c r="R10" s="25">
        <f t="shared" si="1"/>
        <v>11</v>
      </c>
      <c r="S10" s="3" t="s">
        <v>41</v>
      </c>
      <c r="T10" s="3" t="s">
        <v>42</v>
      </c>
      <c r="U10" s="3" t="s">
        <v>41</v>
      </c>
      <c r="V10" s="29" t="s">
        <v>42</v>
      </c>
      <c r="W10" s="29" t="s">
        <v>42</v>
      </c>
      <c r="X10" s="29" t="s">
        <v>37</v>
      </c>
      <c r="Y10" s="29">
        <v>10</v>
      </c>
      <c r="Z10" s="29" t="s">
        <v>42</v>
      </c>
      <c r="AA10" s="30">
        <f aca="true" t="shared" si="4" ref="AA10:AA20">SUM(Y10:Z10)</f>
        <v>10</v>
      </c>
      <c r="AB10" s="30">
        <f>SUM(X10,AA10)</f>
        <v>10</v>
      </c>
    </row>
    <row r="11" spans="2:28" ht="24">
      <c r="B11" s="15"/>
      <c r="C11" s="16" t="s">
        <v>4</v>
      </c>
      <c r="D11" s="3">
        <v>2</v>
      </c>
      <c r="E11" s="3">
        <v>2</v>
      </c>
      <c r="F11" s="3" t="s">
        <v>42</v>
      </c>
      <c r="G11" s="3" t="s">
        <v>42</v>
      </c>
      <c r="H11" s="3" t="s">
        <v>42</v>
      </c>
      <c r="I11" s="3">
        <v>2</v>
      </c>
      <c r="J11" s="3" t="s">
        <v>42</v>
      </c>
      <c r="K11" s="3">
        <f>SUM(I11:J11)</f>
        <v>2</v>
      </c>
      <c r="L11" s="25">
        <v>13</v>
      </c>
      <c r="M11" s="25">
        <v>3</v>
      </c>
      <c r="N11" s="3">
        <f t="shared" si="2"/>
        <v>16</v>
      </c>
      <c r="O11" s="3">
        <v>40</v>
      </c>
      <c r="P11" s="25">
        <v>4</v>
      </c>
      <c r="Q11" s="25">
        <f t="shared" si="3"/>
        <v>44</v>
      </c>
      <c r="R11" s="25">
        <f t="shared" si="1"/>
        <v>62</v>
      </c>
      <c r="S11" s="3">
        <v>19294796</v>
      </c>
      <c r="T11" s="3">
        <v>3140320</v>
      </c>
      <c r="U11" s="25">
        <f>SUM(S11:T11)</f>
        <v>22435116</v>
      </c>
      <c r="V11" s="29" t="s">
        <v>42</v>
      </c>
      <c r="W11" s="29" t="s">
        <v>42</v>
      </c>
      <c r="X11" s="29" t="s">
        <v>19</v>
      </c>
      <c r="Y11" s="30">
        <v>65.5</v>
      </c>
      <c r="Z11" s="29" t="s">
        <v>42</v>
      </c>
      <c r="AA11" s="30">
        <f t="shared" si="4"/>
        <v>65.5</v>
      </c>
      <c r="AB11" s="30">
        <f>SUM(X11,AA11)</f>
        <v>65.5</v>
      </c>
    </row>
    <row r="12" spans="2:28" ht="12">
      <c r="B12" s="15"/>
      <c r="C12" s="16" t="s">
        <v>5</v>
      </c>
      <c r="D12" s="3" t="s">
        <v>42</v>
      </c>
      <c r="E12" s="3" t="s">
        <v>42</v>
      </c>
      <c r="F12" s="3" t="s">
        <v>42</v>
      </c>
      <c r="G12" s="3" t="s">
        <v>42</v>
      </c>
      <c r="H12" s="3" t="s">
        <v>42</v>
      </c>
      <c r="I12" s="3" t="s">
        <v>42</v>
      </c>
      <c r="J12" s="3" t="s">
        <v>42</v>
      </c>
      <c r="K12" s="3" t="s">
        <v>37</v>
      </c>
      <c r="L12" s="3" t="s">
        <v>42</v>
      </c>
      <c r="M12" s="3" t="s">
        <v>42</v>
      </c>
      <c r="N12" s="3" t="s">
        <v>42</v>
      </c>
      <c r="O12" s="3" t="s">
        <v>42</v>
      </c>
      <c r="P12" s="3" t="s">
        <v>42</v>
      </c>
      <c r="Q12" s="3" t="s">
        <v>42</v>
      </c>
      <c r="R12" s="3" t="s">
        <v>42</v>
      </c>
      <c r="S12" s="3" t="s">
        <v>42</v>
      </c>
      <c r="T12" s="3" t="s">
        <v>42</v>
      </c>
      <c r="U12" s="3" t="s">
        <v>42</v>
      </c>
      <c r="V12" s="29" t="s">
        <v>42</v>
      </c>
      <c r="W12" s="29" t="s">
        <v>42</v>
      </c>
      <c r="X12" s="29" t="s">
        <v>37</v>
      </c>
      <c r="Y12" s="29" t="s">
        <v>42</v>
      </c>
      <c r="Z12" s="29" t="s">
        <v>42</v>
      </c>
      <c r="AA12" s="29" t="s">
        <v>37</v>
      </c>
      <c r="AB12" s="29" t="s">
        <v>37</v>
      </c>
    </row>
    <row r="13" spans="2:28" ht="12">
      <c r="B13" s="15"/>
      <c r="C13" s="16" t="s">
        <v>6</v>
      </c>
      <c r="D13" s="3" t="s">
        <v>42</v>
      </c>
      <c r="E13" s="3" t="s">
        <v>42</v>
      </c>
      <c r="F13" s="3" t="s">
        <v>42</v>
      </c>
      <c r="G13" s="3" t="s">
        <v>42</v>
      </c>
      <c r="H13" s="3" t="s">
        <v>42</v>
      </c>
      <c r="I13" s="3" t="s">
        <v>42</v>
      </c>
      <c r="J13" s="3" t="s">
        <v>42</v>
      </c>
      <c r="K13" s="3" t="s">
        <v>37</v>
      </c>
      <c r="L13" s="3" t="s">
        <v>42</v>
      </c>
      <c r="M13" s="3" t="s">
        <v>42</v>
      </c>
      <c r="N13" s="3" t="s">
        <v>42</v>
      </c>
      <c r="O13" s="3" t="s">
        <v>42</v>
      </c>
      <c r="P13" s="3" t="s">
        <v>42</v>
      </c>
      <c r="Q13" s="3" t="s">
        <v>42</v>
      </c>
      <c r="R13" s="3" t="s">
        <v>42</v>
      </c>
      <c r="S13" s="3" t="s">
        <v>42</v>
      </c>
      <c r="T13" s="3" t="s">
        <v>42</v>
      </c>
      <c r="U13" s="3" t="s">
        <v>42</v>
      </c>
      <c r="V13" s="29" t="s">
        <v>42</v>
      </c>
      <c r="W13" s="29" t="s">
        <v>42</v>
      </c>
      <c r="X13" s="29" t="s">
        <v>37</v>
      </c>
      <c r="Y13" s="29" t="s">
        <v>42</v>
      </c>
      <c r="Z13" s="29" t="s">
        <v>42</v>
      </c>
      <c r="AA13" s="29" t="s">
        <v>42</v>
      </c>
      <c r="AB13" s="29" t="s">
        <v>42</v>
      </c>
    </row>
    <row r="14" spans="2:28" ht="12">
      <c r="B14" s="15"/>
      <c r="C14" s="16" t="s">
        <v>7</v>
      </c>
      <c r="D14" s="3">
        <v>2</v>
      </c>
      <c r="E14" s="3">
        <v>2</v>
      </c>
      <c r="F14" s="3" t="s">
        <v>42</v>
      </c>
      <c r="G14" s="3" t="s">
        <v>42</v>
      </c>
      <c r="H14" s="3" t="s">
        <v>42</v>
      </c>
      <c r="I14" s="3" t="s">
        <v>42</v>
      </c>
      <c r="J14" s="3" t="s">
        <v>42</v>
      </c>
      <c r="K14" s="3" t="s">
        <v>42</v>
      </c>
      <c r="L14" s="3">
        <v>3</v>
      </c>
      <c r="M14" s="3" t="s">
        <v>42</v>
      </c>
      <c r="N14" s="3">
        <f t="shared" si="2"/>
        <v>3</v>
      </c>
      <c r="O14" s="3">
        <v>14</v>
      </c>
      <c r="P14" s="25">
        <v>2</v>
      </c>
      <c r="Q14" s="25">
        <f t="shared" si="3"/>
        <v>16</v>
      </c>
      <c r="R14" s="25">
        <f t="shared" si="1"/>
        <v>19</v>
      </c>
      <c r="S14" s="3">
        <v>5372465</v>
      </c>
      <c r="T14" s="3" t="s">
        <v>42</v>
      </c>
      <c r="U14" s="25">
        <f>SUM(S14:T14)</f>
        <v>5372465</v>
      </c>
      <c r="V14" s="29" t="s">
        <v>42</v>
      </c>
      <c r="W14" s="29" t="s">
        <v>42</v>
      </c>
      <c r="X14" s="29" t="s">
        <v>38</v>
      </c>
      <c r="Y14" s="30">
        <v>37.5</v>
      </c>
      <c r="Z14" s="29" t="s">
        <v>42</v>
      </c>
      <c r="AA14" s="30">
        <f t="shared" si="4"/>
        <v>37.5</v>
      </c>
      <c r="AB14" s="30">
        <f>SUM(X14,AA14)</f>
        <v>37.5</v>
      </c>
    </row>
    <row r="15" spans="2:28" ht="12">
      <c r="B15" s="15"/>
      <c r="C15" s="16" t="s">
        <v>8</v>
      </c>
      <c r="D15" s="3">
        <v>1</v>
      </c>
      <c r="E15" s="3">
        <v>1</v>
      </c>
      <c r="F15" s="3" t="s">
        <v>42</v>
      </c>
      <c r="G15" s="3" t="s">
        <v>42</v>
      </c>
      <c r="H15" s="3" t="s">
        <v>42</v>
      </c>
      <c r="I15" s="3">
        <v>1</v>
      </c>
      <c r="J15" s="3" t="s">
        <v>42</v>
      </c>
      <c r="K15" s="3">
        <f>SUM(I15:J15)</f>
        <v>1</v>
      </c>
      <c r="L15" s="3" t="s">
        <v>42</v>
      </c>
      <c r="M15" s="3">
        <v>1</v>
      </c>
      <c r="N15" s="3">
        <f t="shared" si="2"/>
        <v>1</v>
      </c>
      <c r="O15" s="3">
        <v>2</v>
      </c>
      <c r="P15" s="3">
        <v>4</v>
      </c>
      <c r="Q15" s="25">
        <f t="shared" si="3"/>
        <v>6</v>
      </c>
      <c r="R15" s="25">
        <f t="shared" si="1"/>
        <v>8</v>
      </c>
      <c r="S15" s="3" t="s">
        <v>41</v>
      </c>
      <c r="T15" s="3" t="s">
        <v>42</v>
      </c>
      <c r="U15" s="3" t="s">
        <v>41</v>
      </c>
      <c r="V15" s="29" t="s">
        <v>42</v>
      </c>
      <c r="W15" s="29" t="s">
        <v>42</v>
      </c>
      <c r="X15" s="29" t="s">
        <v>19</v>
      </c>
      <c r="Y15" s="29">
        <v>5</v>
      </c>
      <c r="Z15" s="29" t="s">
        <v>42</v>
      </c>
      <c r="AA15" s="29">
        <v>5</v>
      </c>
      <c r="AB15" s="29">
        <v>5</v>
      </c>
    </row>
    <row r="16" spans="2:28" ht="24">
      <c r="B16" s="15"/>
      <c r="C16" s="16" t="s">
        <v>39</v>
      </c>
      <c r="D16" s="3">
        <v>2</v>
      </c>
      <c r="E16" s="3">
        <v>2</v>
      </c>
      <c r="F16" s="3" t="s">
        <v>42</v>
      </c>
      <c r="G16" s="3" t="s">
        <v>42</v>
      </c>
      <c r="H16" s="3" t="s">
        <v>42</v>
      </c>
      <c r="I16" s="3" t="s">
        <v>42</v>
      </c>
      <c r="J16" s="3" t="s">
        <v>42</v>
      </c>
      <c r="K16" s="3" t="s">
        <v>42</v>
      </c>
      <c r="L16" s="3">
        <v>6</v>
      </c>
      <c r="M16" s="3">
        <v>1</v>
      </c>
      <c r="N16" s="3">
        <f t="shared" si="2"/>
        <v>7</v>
      </c>
      <c r="O16" s="3">
        <v>17</v>
      </c>
      <c r="P16" s="3">
        <v>7</v>
      </c>
      <c r="Q16" s="25">
        <f t="shared" si="3"/>
        <v>24</v>
      </c>
      <c r="R16" s="25">
        <f t="shared" si="1"/>
        <v>31</v>
      </c>
      <c r="S16" s="3">
        <v>1817000</v>
      </c>
      <c r="T16" s="3" t="s">
        <v>42</v>
      </c>
      <c r="U16" s="25">
        <f>SUM(S16:T16)</f>
        <v>1817000</v>
      </c>
      <c r="V16" s="29" t="s">
        <v>42</v>
      </c>
      <c r="W16" s="29" t="s">
        <v>42</v>
      </c>
      <c r="X16" s="31" t="s">
        <v>42</v>
      </c>
      <c r="Y16" s="29">
        <v>32.5</v>
      </c>
      <c r="Z16" s="29" t="s">
        <v>42</v>
      </c>
      <c r="AA16" s="30">
        <f t="shared" si="4"/>
        <v>32.5</v>
      </c>
      <c r="AB16" s="30">
        <v>32.5</v>
      </c>
    </row>
    <row r="17" spans="2:28" ht="12">
      <c r="B17" s="15"/>
      <c r="C17" s="16" t="s">
        <v>9</v>
      </c>
      <c r="D17" s="3">
        <v>2</v>
      </c>
      <c r="E17" s="3">
        <v>2</v>
      </c>
      <c r="F17" s="3" t="s">
        <v>42</v>
      </c>
      <c r="G17" s="3" t="s">
        <v>42</v>
      </c>
      <c r="H17" s="3" t="s">
        <v>42</v>
      </c>
      <c r="I17" s="3" t="s">
        <v>42</v>
      </c>
      <c r="J17" s="3" t="s">
        <v>42</v>
      </c>
      <c r="K17" s="3" t="s">
        <v>42</v>
      </c>
      <c r="L17" s="25">
        <v>6</v>
      </c>
      <c r="M17" s="3">
        <v>1</v>
      </c>
      <c r="N17" s="3">
        <f t="shared" si="2"/>
        <v>7</v>
      </c>
      <c r="O17" s="3">
        <v>17</v>
      </c>
      <c r="P17" s="3">
        <v>7</v>
      </c>
      <c r="Q17" s="25">
        <f t="shared" si="3"/>
        <v>24</v>
      </c>
      <c r="R17" s="25">
        <f t="shared" si="1"/>
        <v>31</v>
      </c>
      <c r="S17" s="3">
        <v>673602</v>
      </c>
      <c r="T17" s="3" t="s">
        <v>42</v>
      </c>
      <c r="U17" s="25">
        <f>SUM(S17:T17)</f>
        <v>673602</v>
      </c>
      <c r="V17" s="29" t="s">
        <v>42</v>
      </c>
      <c r="W17" s="29" t="s">
        <v>42</v>
      </c>
      <c r="X17" s="29" t="s">
        <v>38</v>
      </c>
      <c r="Y17" s="30">
        <v>5</v>
      </c>
      <c r="Z17" s="29" t="s">
        <v>42</v>
      </c>
      <c r="AA17" s="30">
        <f t="shared" si="4"/>
        <v>5</v>
      </c>
      <c r="AB17" s="30">
        <f>SUM(X17,AA17)</f>
        <v>5</v>
      </c>
    </row>
    <row r="18" spans="2:28" ht="12">
      <c r="B18" s="15"/>
      <c r="C18" s="16" t="s">
        <v>10</v>
      </c>
      <c r="D18" s="3">
        <v>1</v>
      </c>
      <c r="E18" s="3">
        <v>1</v>
      </c>
      <c r="F18" s="3" t="s">
        <v>42</v>
      </c>
      <c r="G18" s="3" t="s">
        <v>42</v>
      </c>
      <c r="H18" s="3" t="s">
        <v>42</v>
      </c>
      <c r="I18" s="3">
        <v>1</v>
      </c>
      <c r="J18" s="3" t="s">
        <v>42</v>
      </c>
      <c r="K18" s="3">
        <f>SUM(I18:J18)</f>
        <v>1</v>
      </c>
      <c r="L18" s="3" t="s">
        <v>42</v>
      </c>
      <c r="M18" s="3" t="s">
        <v>42</v>
      </c>
      <c r="N18" s="3" t="s">
        <v>42</v>
      </c>
      <c r="O18" s="3">
        <v>4</v>
      </c>
      <c r="P18" s="3">
        <v>2</v>
      </c>
      <c r="Q18" s="25">
        <f t="shared" si="3"/>
        <v>6</v>
      </c>
      <c r="R18" s="25">
        <f t="shared" si="1"/>
        <v>7</v>
      </c>
      <c r="S18" s="3" t="s">
        <v>41</v>
      </c>
      <c r="T18" s="3" t="s">
        <v>42</v>
      </c>
      <c r="U18" s="3" t="s">
        <v>41</v>
      </c>
      <c r="V18" s="29" t="s">
        <v>42</v>
      </c>
      <c r="W18" s="29" t="s">
        <v>42</v>
      </c>
      <c r="X18" s="29" t="s">
        <v>40</v>
      </c>
      <c r="Y18" s="29" t="s">
        <v>42</v>
      </c>
      <c r="Z18" s="29" t="s">
        <v>42</v>
      </c>
      <c r="AA18" s="29" t="s">
        <v>42</v>
      </c>
      <c r="AB18" s="29" t="s">
        <v>42</v>
      </c>
    </row>
    <row r="19" spans="2:28" ht="12">
      <c r="B19" s="15"/>
      <c r="C19" s="16" t="s">
        <v>11</v>
      </c>
      <c r="D19" s="3">
        <v>1</v>
      </c>
      <c r="E19" s="3">
        <v>1</v>
      </c>
      <c r="F19" s="3">
        <v>1</v>
      </c>
      <c r="G19" s="3" t="s">
        <v>42</v>
      </c>
      <c r="H19" s="3">
        <f>SUM(F19:G19)</f>
        <v>1</v>
      </c>
      <c r="I19" s="3" t="s">
        <v>42</v>
      </c>
      <c r="J19" s="3" t="s">
        <v>42</v>
      </c>
      <c r="K19" s="3" t="s">
        <v>19</v>
      </c>
      <c r="L19" s="3" t="s">
        <v>42</v>
      </c>
      <c r="M19" s="31" t="s">
        <v>42</v>
      </c>
      <c r="N19" s="3" t="s">
        <v>42</v>
      </c>
      <c r="O19" s="3">
        <v>3</v>
      </c>
      <c r="P19" s="3">
        <v>3</v>
      </c>
      <c r="Q19" s="25">
        <f t="shared" si="3"/>
        <v>6</v>
      </c>
      <c r="R19" s="25">
        <f t="shared" si="1"/>
        <v>7</v>
      </c>
      <c r="S19" s="3" t="s">
        <v>41</v>
      </c>
      <c r="T19" s="3" t="s">
        <v>42</v>
      </c>
      <c r="U19" s="3" t="s">
        <v>41</v>
      </c>
      <c r="V19" s="29" t="s">
        <v>42</v>
      </c>
      <c r="W19" s="29" t="s">
        <v>42</v>
      </c>
      <c r="X19" s="29" t="s">
        <v>19</v>
      </c>
      <c r="Y19" s="29">
        <v>15</v>
      </c>
      <c r="Z19" s="29" t="s">
        <v>42</v>
      </c>
      <c r="AA19" s="29">
        <v>15</v>
      </c>
      <c r="AB19" s="29">
        <v>15</v>
      </c>
    </row>
    <row r="20" spans="2:28" ht="12">
      <c r="B20" s="15"/>
      <c r="C20" s="16" t="s">
        <v>12</v>
      </c>
      <c r="D20" s="3">
        <v>1</v>
      </c>
      <c r="E20" s="3">
        <v>1</v>
      </c>
      <c r="F20" s="3">
        <v>2</v>
      </c>
      <c r="G20" s="3" t="s">
        <v>42</v>
      </c>
      <c r="H20" s="3">
        <f>SUM(F20:G20)</f>
        <v>2</v>
      </c>
      <c r="I20" s="3" t="s">
        <v>42</v>
      </c>
      <c r="J20" s="3" t="s">
        <v>42</v>
      </c>
      <c r="K20" s="3" t="s">
        <v>19</v>
      </c>
      <c r="L20" s="3" t="s">
        <v>42</v>
      </c>
      <c r="M20" s="3" t="s">
        <v>42</v>
      </c>
      <c r="N20" s="3" t="s">
        <v>42</v>
      </c>
      <c r="O20" s="3">
        <v>7</v>
      </c>
      <c r="P20" s="3">
        <v>1</v>
      </c>
      <c r="Q20" s="25">
        <f t="shared" si="3"/>
        <v>8</v>
      </c>
      <c r="R20" s="25">
        <f t="shared" si="1"/>
        <v>10</v>
      </c>
      <c r="S20" s="3" t="s">
        <v>41</v>
      </c>
      <c r="T20" s="3" t="s">
        <v>41</v>
      </c>
      <c r="U20" s="3" t="s">
        <v>41</v>
      </c>
      <c r="V20" s="29" t="s">
        <v>42</v>
      </c>
      <c r="W20" s="29" t="s">
        <v>42</v>
      </c>
      <c r="X20" s="29" t="s">
        <v>19</v>
      </c>
      <c r="Y20" s="29">
        <v>15</v>
      </c>
      <c r="Z20" s="29" t="s">
        <v>42</v>
      </c>
      <c r="AA20" s="30">
        <f t="shared" si="4"/>
        <v>15</v>
      </c>
      <c r="AB20" s="30">
        <f>SUM(X20,AA20)</f>
        <v>15</v>
      </c>
    </row>
    <row r="21" spans="2:28" ht="12">
      <c r="B21" s="15"/>
      <c r="C21" s="16" t="s">
        <v>13</v>
      </c>
      <c r="D21" s="3" t="s">
        <v>42</v>
      </c>
      <c r="E21" s="3" t="s">
        <v>42</v>
      </c>
      <c r="F21" s="3" t="s">
        <v>42</v>
      </c>
      <c r="G21" s="3" t="s">
        <v>42</v>
      </c>
      <c r="H21" s="3" t="s">
        <v>42</v>
      </c>
      <c r="I21" s="3" t="s">
        <v>42</v>
      </c>
      <c r="J21" s="3" t="s">
        <v>42</v>
      </c>
      <c r="K21" s="3" t="s">
        <v>42</v>
      </c>
      <c r="L21" s="3" t="s">
        <v>42</v>
      </c>
      <c r="M21" s="3" t="s">
        <v>42</v>
      </c>
      <c r="N21" s="3" t="s">
        <v>42</v>
      </c>
      <c r="O21" s="3" t="s">
        <v>42</v>
      </c>
      <c r="P21" s="3" t="s">
        <v>42</v>
      </c>
      <c r="Q21" s="3" t="s">
        <v>42</v>
      </c>
      <c r="R21" s="3" t="s">
        <v>42</v>
      </c>
      <c r="S21" s="3" t="s">
        <v>42</v>
      </c>
      <c r="T21" s="3" t="s">
        <v>42</v>
      </c>
      <c r="U21" s="3" t="s">
        <v>42</v>
      </c>
      <c r="V21" s="29" t="s">
        <v>42</v>
      </c>
      <c r="W21" s="29" t="s">
        <v>42</v>
      </c>
      <c r="X21" s="29" t="s">
        <v>38</v>
      </c>
      <c r="Y21" s="29" t="s">
        <v>42</v>
      </c>
      <c r="Z21" s="29" t="s">
        <v>42</v>
      </c>
      <c r="AA21" s="29" t="s">
        <v>42</v>
      </c>
      <c r="AB21" s="29" t="s">
        <v>42</v>
      </c>
    </row>
    <row r="22" spans="2:28" ht="12">
      <c r="B22" s="15"/>
      <c r="C22" s="16" t="s">
        <v>14</v>
      </c>
      <c r="D22" s="3" t="s">
        <v>42</v>
      </c>
      <c r="E22" s="3" t="s">
        <v>42</v>
      </c>
      <c r="F22" s="3" t="s">
        <v>42</v>
      </c>
      <c r="G22" s="3" t="s">
        <v>42</v>
      </c>
      <c r="H22" s="3" t="s">
        <v>42</v>
      </c>
      <c r="I22" s="3" t="s">
        <v>42</v>
      </c>
      <c r="J22" s="3" t="s">
        <v>42</v>
      </c>
      <c r="K22" s="3" t="s">
        <v>42</v>
      </c>
      <c r="L22" s="3" t="s">
        <v>42</v>
      </c>
      <c r="M22" s="3" t="s">
        <v>42</v>
      </c>
      <c r="N22" s="3" t="s">
        <v>42</v>
      </c>
      <c r="O22" s="3" t="s">
        <v>42</v>
      </c>
      <c r="P22" s="3" t="s">
        <v>42</v>
      </c>
      <c r="Q22" s="3" t="s">
        <v>42</v>
      </c>
      <c r="R22" s="3" t="s">
        <v>42</v>
      </c>
      <c r="S22" s="3" t="s">
        <v>42</v>
      </c>
      <c r="T22" s="3" t="s">
        <v>42</v>
      </c>
      <c r="U22" s="3" t="s">
        <v>42</v>
      </c>
      <c r="V22" s="29" t="s">
        <v>42</v>
      </c>
      <c r="W22" s="29" t="s">
        <v>42</v>
      </c>
      <c r="X22" s="29" t="s">
        <v>38</v>
      </c>
      <c r="Y22" s="29" t="s">
        <v>42</v>
      </c>
      <c r="Z22" s="29" t="s">
        <v>42</v>
      </c>
      <c r="AA22" s="29" t="s">
        <v>42</v>
      </c>
      <c r="AB22" s="29" t="s">
        <v>42</v>
      </c>
    </row>
    <row r="23" spans="2:28" ht="12">
      <c r="B23" s="15"/>
      <c r="C23" s="16" t="s">
        <v>15</v>
      </c>
      <c r="D23" s="3">
        <v>3</v>
      </c>
      <c r="E23" s="3">
        <v>3</v>
      </c>
      <c r="F23" s="3" t="s">
        <v>42</v>
      </c>
      <c r="G23" s="3" t="s">
        <v>42</v>
      </c>
      <c r="H23" s="3" t="s">
        <v>42</v>
      </c>
      <c r="I23" s="3">
        <v>6</v>
      </c>
      <c r="J23" s="3" t="s">
        <v>42</v>
      </c>
      <c r="K23" s="3">
        <f>SUM(I23:J23)</f>
        <v>6</v>
      </c>
      <c r="L23" s="3">
        <v>1</v>
      </c>
      <c r="M23" s="3">
        <v>3</v>
      </c>
      <c r="N23" s="3">
        <f t="shared" si="2"/>
        <v>4</v>
      </c>
      <c r="O23" s="3">
        <v>22</v>
      </c>
      <c r="P23" s="3">
        <v>12</v>
      </c>
      <c r="Q23" s="25">
        <f t="shared" si="3"/>
        <v>34</v>
      </c>
      <c r="R23" s="25">
        <f t="shared" si="1"/>
        <v>44</v>
      </c>
      <c r="S23" s="3">
        <v>4452515</v>
      </c>
      <c r="T23" s="3" t="s">
        <v>42</v>
      </c>
      <c r="U23" s="25">
        <f>SUM(S23:T23)</f>
        <v>4452515</v>
      </c>
      <c r="V23" s="29" t="s">
        <v>42</v>
      </c>
      <c r="W23" s="29" t="s">
        <v>42</v>
      </c>
      <c r="X23" s="29" t="s">
        <v>19</v>
      </c>
      <c r="Y23" s="29" t="s">
        <v>42</v>
      </c>
      <c r="Z23" s="29" t="s">
        <v>42</v>
      </c>
      <c r="AA23" s="29" t="s">
        <v>19</v>
      </c>
      <c r="AB23" s="29" t="s">
        <v>19</v>
      </c>
    </row>
    <row r="26" s="4" customFormat="1" ht="12">
      <c r="D26" s="1"/>
    </row>
    <row r="27" s="4" customFormat="1" ht="9">
      <c r="C27" s="20"/>
    </row>
  </sheetData>
  <mergeCells count="20">
    <mergeCell ref="Y4:AA4"/>
    <mergeCell ref="S3:U3"/>
    <mergeCell ref="S4:S5"/>
    <mergeCell ref="T4:T5"/>
    <mergeCell ref="U4:U5"/>
    <mergeCell ref="V4:X4"/>
    <mergeCell ref="D4:D5"/>
    <mergeCell ref="L4:N4"/>
    <mergeCell ref="O4:Q4"/>
    <mergeCell ref="R4:R5"/>
    <mergeCell ref="B7:C7"/>
    <mergeCell ref="V3:AB3"/>
    <mergeCell ref="AB4:AB5"/>
    <mergeCell ref="B3:C3"/>
    <mergeCell ref="B5:C5"/>
    <mergeCell ref="F4:H4"/>
    <mergeCell ref="D3:E3"/>
    <mergeCell ref="F3:R3"/>
    <mergeCell ref="E4:E5"/>
    <mergeCell ref="I4:K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2003-01-20T02:27:23Z</dcterms:modified>
  <cp:category/>
  <cp:version/>
  <cp:contentType/>
  <cp:contentStatus/>
</cp:coreProperties>
</file>