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65521" windowWidth="5835" windowHeight="5535" activeTab="0"/>
  </bookViews>
  <sheets>
    <sheet name="69.市郡別公私有造林用苗木" sheetId="1" r:id="rId1"/>
    <sheet name="69.市郡別公私有造林用苗木（続）" sheetId="2" r:id="rId2"/>
  </sheets>
  <definedNames/>
  <calcPr fullCalcOnLoad="1"/>
</workbook>
</file>

<file path=xl/sharedStrings.xml><?xml version="1.0" encoding="utf-8"?>
<sst xmlns="http://schemas.openxmlformats.org/spreadsheetml/2006/main" count="1389" uniqueCount="55">
  <si>
    <t>総数</t>
  </si>
  <si>
    <t>市郡別</t>
  </si>
  <si>
    <t>総数</t>
  </si>
  <si>
    <t>きり</t>
  </si>
  <si>
    <t>その他</t>
  </si>
  <si>
    <t>昭和31年</t>
  </si>
  <si>
    <t>前橋市</t>
  </si>
  <si>
    <t>―</t>
  </si>
  <si>
    <t>―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</si>
  <si>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</si>
  <si>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</si>
  <si>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</si>
  <si>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</si>
  <si>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</si>
  <si>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</si>
  <si>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</si>
  <si>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</si>
  <si>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</si>
  <si>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</si>
  <si>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</si>
  <si>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</si>
  <si>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</si>
  <si>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</si>
  <si>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</si>
  <si>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</si>
  <si>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</si>
  <si>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</si>
  <si>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</si>
  <si>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</si>
  <si>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</si>
  <si>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資料：県統計課</t>
  </si>
  <si>
    <t>69.市郡別公私有造林用苗木　（昭和32年）</t>
  </si>
  <si>
    <t>1年生</t>
  </si>
  <si>
    <t>2年生</t>
  </si>
  <si>
    <t>3年生以上</t>
  </si>
  <si>
    <t>すぎ</t>
  </si>
  <si>
    <t>ひのき</t>
  </si>
  <si>
    <t>あかまつ</t>
  </si>
  <si>
    <t>本</t>
  </si>
  <si>
    <t>くろまつ</t>
  </si>
  <si>
    <t>からまつ</t>
  </si>
  <si>
    <t>さわら</t>
  </si>
  <si>
    <t>ひば</t>
  </si>
  <si>
    <t>,</t>
  </si>
  <si>
    <t>―</t>
  </si>
  <si>
    <t>―</t>
  </si>
  <si>
    <t>―</t>
  </si>
  <si>
    <t>69.市郡別公私有造林用苗木　（昭和32年）（続）</t>
  </si>
  <si>
    <t>くす</t>
  </si>
  <si>
    <t>けやき</t>
  </si>
  <si>
    <t>くり</t>
  </si>
  <si>
    <t>くぬぎ</t>
  </si>
  <si>
    <t>かし</t>
  </si>
  <si>
    <t>(1)針葉樹</t>
  </si>
  <si>
    <t>(2)広葉樹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</si>
</sst>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;&quot;△ &quot;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/>
    </xf>
    <xf numFmtId="38" fontId="2" fillId="0" borderId="1" xfId="16" applyFont="1" applyBorder="1" applyAlignment="1">
      <alignment/>
    </xf>
    <xf numFmtId="38" fontId="2" fillId="0" borderId="1" xfId="16" applyFont="1" applyBorder="1" applyAlignment="1">
      <alignment horizontal="right"/>
    </xf>
    <xf numFmtId="38" fontId="5" fillId="0" borderId="1" xfId="16" applyFont="1" applyBorder="1" applyAlignment="1">
      <alignment/>
    </xf>
    <xf numFmtId="38" fontId="5" fillId="0" borderId="1" xfId="16" applyFont="1" applyBorder="1" applyAlignment="1">
      <alignment horizontal="righ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2" borderId="1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 horizontal="distributed"/>
    </xf>
    <xf numFmtId="0" fontId="6" fillId="0" borderId="0" xfId="0" applyFont="1" applyAlignment="1">
      <alignment vertical="center"/>
    </xf>
    <xf numFmtId="0" fontId="2" fillId="3" borderId="6" xfId="0" applyFont="1" applyFill="1" applyBorder="1" applyAlignment="1">
      <alignment horizontal="distributed"/>
    </xf>
    <xf numFmtId="0" fontId="2" fillId="3" borderId="7" xfId="0" applyFont="1" applyFill="1" applyBorder="1" applyAlignment="1">
      <alignment/>
    </xf>
    <xf numFmtId="0" fontId="2" fillId="2" borderId="7" xfId="0" applyFont="1" applyFill="1" applyBorder="1" applyAlignment="1">
      <alignment horizontal="distributed"/>
    </xf>
    <xf numFmtId="0" fontId="2" fillId="2" borderId="8" xfId="0" applyFont="1" applyFill="1" applyBorder="1" applyAlignment="1">
      <alignment horizontal="distributed"/>
    </xf>
    <xf numFmtId="0" fontId="2" fillId="2" borderId="6" xfId="0" applyFont="1" applyFill="1" applyBorder="1" applyAlignment="1">
      <alignment horizontal="distributed"/>
    </xf>
    <xf numFmtId="0" fontId="2" fillId="3" borderId="7" xfId="0" applyFont="1" applyFill="1" applyBorder="1" applyAlignment="1">
      <alignment horizontal="distributed"/>
    </xf>
    <xf numFmtId="0" fontId="2" fillId="3" borderId="6" xfId="0" applyFont="1" applyFill="1" applyBorder="1" applyAlignment="1">
      <alignment horizontal="distributed"/>
    </xf>
    <xf numFmtId="0" fontId="5" fillId="3" borderId="7" xfId="0" applyFont="1" applyFill="1" applyBorder="1" applyAlignment="1">
      <alignment horizontal="distributed" vertical="center"/>
    </xf>
    <xf numFmtId="0" fontId="5" fillId="3" borderId="6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31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2" customWidth="1"/>
    <col min="2" max="2" width="2.875" style="2" customWidth="1"/>
    <col min="3" max="3" width="9.00390625" style="2" customWidth="1"/>
    <col min="4" max="4" width="12.75390625" style="2" customWidth="1"/>
    <col min="5" max="8" width="10.75390625" style="2" bestFit="1" customWidth="1"/>
    <col min="9" max="9" width="11.125" style="2" bestFit="1" customWidth="1"/>
    <col min="10" max="10" width="10.875" style="2" bestFit="1" customWidth="1"/>
    <col min="11" max="11" width="10.75390625" style="2" bestFit="1" customWidth="1"/>
    <col min="12" max="14" width="9.125" style="2" bestFit="1" customWidth="1"/>
    <col min="15" max="15" width="9.00390625" style="2" customWidth="1"/>
    <col min="16" max="16" width="10.75390625" style="2" bestFit="1" customWidth="1"/>
    <col min="17" max="17" width="10.875" style="2" bestFit="1" customWidth="1"/>
    <col min="18" max="18" width="9.25390625" style="2" bestFit="1" customWidth="1"/>
    <col min="19" max="19" width="9.375" style="2" bestFit="1" customWidth="1"/>
    <col min="20" max="23" width="9.00390625" style="2" customWidth="1"/>
    <col min="24" max="24" width="10.75390625" style="2" bestFit="1" customWidth="1"/>
    <col min="25" max="16384" width="9.00390625" style="2" customWidth="1"/>
  </cols>
  <sheetData>
    <row r="1" spans="2:7" ht="14.25">
      <c r="B1" s="9" t="s">
        <v>31</v>
      </c>
      <c r="C1" s="10"/>
      <c r="D1" s="10"/>
      <c r="E1" s="10"/>
      <c r="F1" s="10"/>
      <c r="G1" s="10"/>
    </row>
    <row r="2" s="1" customFormat="1" ht="12" customHeight="1">
      <c r="B2" s="16" t="s">
        <v>53</v>
      </c>
    </row>
    <row r="3" spans="2:39" ht="12" customHeight="1">
      <c r="B3" s="26" t="s">
        <v>1</v>
      </c>
      <c r="C3" s="27"/>
      <c r="D3" s="19" t="s">
        <v>0</v>
      </c>
      <c r="E3" s="20"/>
      <c r="F3" s="20"/>
      <c r="G3" s="21"/>
      <c r="H3" s="19" t="s">
        <v>35</v>
      </c>
      <c r="I3" s="20"/>
      <c r="J3" s="20"/>
      <c r="K3" s="21"/>
      <c r="L3" s="19" t="s">
        <v>36</v>
      </c>
      <c r="M3" s="20"/>
      <c r="N3" s="20"/>
      <c r="O3" s="21"/>
      <c r="P3" s="19" t="s">
        <v>37</v>
      </c>
      <c r="Q3" s="20"/>
      <c r="R3" s="20"/>
      <c r="S3" s="21"/>
      <c r="T3" s="19" t="s">
        <v>39</v>
      </c>
      <c r="U3" s="20"/>
      <c r="V3" s="20"/>
      <c r="W3" s="21"/>
      <c r="X3" s="19" t="s">
        <v>40</v>
      </c>
      <c r="Y3" s="20"/>
      <c r="Z3" s="20"/>
      <c r="AA3" s="21"/>
      <c r="AB3" s="19" t="s">
        <v>41</v>
      </c>
      <c r="AC3" s="20"/>
      <c r="AD3" s="20"/>
      <c r="AE3" s="21"/>
      <c r="AF3" s="19" t="s">
        <v>42</v>
      </c>
      <c r="AG3" s="20"/>
      <c r="AH3" s="20"/>
      <c r="AI3" s="21"/>
      <c r="AJ3" s="19" t="s">
        <v>4</v>
      </c>
      <c r="AK3" s="20"/>
      <c r="AL3" s="20"/>
      <c r="AM3" s="21"/>
    </row>
    <row r="4" spans="2:39" ht="12" customHeight="1">
      <c r="B4" s="28"/>
      <c r="C4" s="29"/>
      <c r="D4" s="11" t="s">
        <v>2</v>
      </c>
      <c r="E4" s="11" t="s">
        <v>32</v>
      </c>
      <c r="F4" s="11" t="s">
        <v>33</v>
      </c>
      <c r="G4" s="11" t="s">
        <v>34</v>
      </c>
      <c r="H4" s="11" t="s">
        <v>2</v>
      </c>
      <c r="I4" s="11" t="s">
        <v>32</v>
      </c>
      <c r="J4" s="11" t="s">
        <v>33</v>
      </c>
      <c r="K4" s="11" t="s">
        <v>34</v>
      </c>
      <c r="L4" s="11" t="s">
        <v>2</v>
      </c>
      <c r="M4" s="11" t="s">
        <v>32</v>
      </c>
      <c r="N4" s="11" t="s">
        <v>33</v>
      </c>
      <c r="O4" s="11" t="s">
        <v>34</v>
      </c>
      <c r="P4" s="11" t="s">
        <v>2</v>
      </c>
      <c r="Q4" s="11" t="s">
        <v>32</v>
      </c>
      <c r="R4" s="11" t="s">
        <v>33</v>
      </c>
      <c r="S4" s="11" t="s">
        <v>34</v>
      </c>
      <c r="T4" s="11" t="s">
        <v>2</v>
      </c>
      <c r="U4" s="11" t="s">
        <v>32</v>
      </c>
      <c r="V4" s="11" t="s">
        <v>33</v>
      </c>
      <c r="W4" s="11" t="s">
        <v>34</v>
      </c>
      <c r="X4" s="11" t="s">
        <v>2</v>
      </c>
      <c r="Y4" s="11" t="s">
        <v>32</v>
      </c>
      <c r="Z4" s="11" t="s">
        <v>33</v>
      </c>
      <c r="AA4" s="11" t="s">
        <v>34</v>
      </c>
      <c r="AB4" s="11" t="s">
        <v>2</v>
      </c>
      <c r="AC4" s="11" t="s">
        <v>32</v>
      </c>
      <c r="AD4" s="11" t="s">
        <v>33</v>
      </c>
      <c r="AE4" s="11" t="s">
        <v>34</v>
      </c>
      <c r="AF4" s="11" t="s">
        <v>2</v>
      </c>
      <c r="AG4" s="11" t="s">
        <v>32</v>
      </c>
      <c r="AH4" s="11" t="s">
        <v>33</v>
      </c>
      <c r="AI4" s="11" t="s">
        <v>34</v>
      </c>
      <c r="AJ4" s="11" t="s">
        <v>2</v>
      </c>
      <c r="AK4" s="11" t="s">
        <v>32</v>
      </c>
      <c r="AL4" s="11" t="s">
        <v>33</v>
      </c>
      <c r="AM4" s="11" t="s">
        <v>34</v>
      </c>
    </row>
    <row r="5" spans="2:39" ht="12" customHeight="1">
      <c r="B5" s="12"/>
      <c r="C5" s="13"/>
      <c r="D5" s="3" t="s">
        <v>38</v>
      </c>
      <c r="E5" s="3" t="s">
        <v>38</v>
      </c>
      <c r="F5" s="3" t="s">
        <v>38</v>
      </c>
      <c r="G5" s="3" t="s">
        <v>38</v>
      </c>
      <c r="H5" s="3" t="s">
        <v>38</v>
      </c>
      <c r="I5" s="3" t="s">
        <v>38</v>
      </c>
      <c r="J5" s="3" t="s">
        <v>38</v>
      </c>
      <c r="K5" s="3" t="s">
        <v>38</v>
      </c>
      <c r="L5" s="3" t="s">
        <v>38</v>
      </c>
      <c r="M5" s="3" t="s">
        <v>38</v>
      </c>
      <c r="N5" s="3" t="s">
        <v>38</v>
      </c>
      <c r="O5" s="3" t="s">
        <v>38</v>
      </c>
      <c r="P5" s="3" t="s">
        <v>38</v>
      </c>
      <c r="Q5" s="3" t="s">
        <v>38</v>
      </c>
      <c r="R5" s="3" t="s">
        <v>38</v>
      </c>
      <c r="S5" s="3" t="s">
        <v>38</v>
      </c>
      <c r="T5" s="3" t="s">
        <v>38</v>
      </c>
      <c r="U5" s="3" t="s">
        <v>38</v>
      </c>
      <c r="V5" s="3" t="s">
        <v>38</v>
      </c>
      <c r="W5" s="3" t="s">
        <v>38</v>
      </c>
      <c r="X5" s="3" t="s">
        <v>38</v>
      </c>
      <c r="Y5" s="3" t="s">
        <v>38</v>
      </c>
      <c r="Z5" s="3" t="s">
        <v>38</v>
      </c>
      <c r="AA5" s="3" t="s">
        <v>38</v>
      </c>
      <c r="AB5" s="3" t="s">
        <v>38</v>
      </c>
      <c r="AC5" s="3" t="s">
        <v>38</v>
      </c>
      <c r="AD5" s="3" t="s">
        <v>38</v>
      </c>
      <c r="AE5" s="3" t="s">
        <v>38</v>
      </c>
      <c r="AF5" s="3" t="s">
        <v>38</v>
      </c>
      <c r="AG5" s="3" t="s">
        <v>38</v>
      </c>
      <c r="AH5" s="3" t="s">
        <v>38</v>
      </c>
      <c r="AI5" s="3" t="s">
        <v>38</v>
      </c>
      <c r="AJ5" s="3" t="s">
        <v>38</v>
      </c>
      <c r="AK5" s="3" t="s">
        <v>38</v>
      </c>
      <c r="AL5" s="3" t="s">
        <v>38</v>
      </c>
      <c r="AM5" s="3" t="s">
        <v>38</v>
      </c>
    </row>
    <row r="6" spans="2:39" ht="12" customHeight="1">
      <c r="B6" s="22" t="s">
        <v>5</v>
      </c>
      <c r="C6" s="23"/>
      <c r="D6" s="5">
        <f>SUM(H6,L6,P6,T6,X6,AB6,AF6,AJ6)</f>
        <v>17638218</v>
      </c>
      <c r="E6" s="5">
        <f>SUM(I6,M6,Q6,U6,Y6,AC6,AG6,AK6)</f>
        <v>3206920</v>
      </c>
      <c r="F6" s="6">
        <f>SUM(J6,N6,R6,V6,Z6,AD6,AH6,AL6)</f>
        <v>4423352</v>
      </c>
      <c r="G6" s="6">
        <f>SUM(K6,O6,S6,W6,AA6,AE6,AI6,AM6)</f>
        <v>10007946</v>
      </c>
      <c r="H6" s="6">
        <f>SUM(I6:K6)</f>
        <v>11074202</v>
      </c>
      <c r="I6" s="6">
        <v>2356800</v>
      </c>
      <c r="J6" s="5">
        <v>3397826</v>
      </c>
      <c r="K6" s="6">
        <v>5319576</v>
      </c>
      <c r="L6" s="5">
        <f aca="true" t="shared" si="0" ref="L6:L25">SUM(M6:O6)</f>
        <v>1277390</v>
      </c>
      <c r="M6" s="6">
        <v>241800</v>
      </c>
      <c r="N6" s="6">
        <v>127650</v>
      </c>
      <c r="O6" s="6">
        <v>907940</v>
      </c>
      <c r="P6" s="5">
        <f aca="true" t="shared" si="1" ref="P6:P29">SUM(Q6:S6)</f>
        <v>3006169</v>
      </c>
      <c r="Q6" s="6">
        <v>12500</v>
      </c>
      <c r="R6" s="6">
        <v>240560</v>
      </c>
      <c r="S6" s="6">
        <v>2753109</v>
      </c>
      <c r="T6" s="5">
        <f>SUM(U6:W6)</f>
        <v>683191</v>
      </c>
      <c r="U6" s="6">
        <v>328520</v>
      </c>
      <c r="V6" s="6">
        <v>131350</v>
      </c>
      <c r="W6" s="6">
        <v>223321</v>
      </c>
      <c r="X6" s="5">
        <f>SUM(Y6:AA6)</f>
        <v>1573255</v>
      </c>
      <c r="Y6" s="6">
        <v>267300</v>
      </c>
      <c r="Z6" s="6">
        <v>509120</v>
      </c>
      <c r="AA6" s="6">
        <v>796835</v>
      </c>
      <c r="AB6" s="5">
        <f>SUM(AC6:AE6)</f>
        <v>2265</v>
      </c>
      <c r="AC6" s="6" t="s">
        <v>8</v>
      </c>
      <c r="AD6" s="6" t="s">
        <v>43</v>
      </c>
      <c r="AE6" s="6">
        <v>2265</v>
      </c>
      <c r="AF6" s="5">
        <f>SUM(AG6:AI6)</f>
        <v>10000</v>
      </c>
      <c r="AG6" s="6" t="s">
        <v>44</v>
      </c>
      <c r="AH6" s="6">
        <v>10000</v>
      </c>
      <c r="AI6" s="6" t="s">
        <v>44</v>
      </c>
      <c r="AJ6" s="5">
        <f>SUM(AK6:AM6)</f>
        <v>11746</v>
      </c>
      <c r="AK6" s="6" t="s">
        <v>7</v>
      </c>
      <c r="AL6" s="6">
        <v>6846</v>
      </c>
      <c r="AM6" s="6">
        <v>4900</v>
      </c>
    </row>
    <row r="7" spans="2:39" ht="12" customHeight="1">
      <c r="B7" s="24">
        <v>32</v>
      </c>
      <c r="C7" s="25"/>
      <c r="D7" s="7">
        <f aca="true" t="shared" si="2" ref="D7:D29">SUM(H7,L7,P7,T7,X7,AB7,AF7,AJ7)</f>
        <v>13342450</v>
      </c>
      <c r="E7" s="7">
        <f>SUM(I7,M7,Q7,U7,Y7,AC7,AG7,AK7)</f>
        <v>4353297</v>
      </c>
      <c r="F7" s="8">
        <f aca="true" t="shared" si="3" ref="F7:F29">SUM(J7,N7,R7,V7,Z7,AD7,AH7,AL7)</f>
        <v>2892679</v>
      </c>
      <c r="G7" s="8">
        <f aca="true" t="shared" si="4" ref="G7:G29">SUM(K7,O7,S7,W7,AA7,AE7,AI7,AM7)</f>
        <v>6096474</v>
      </c>
      <c r="H7" s="8">
        <f aca="true" t="shared" si="5" ref="H7:H29">SUM(I7:K7)</f>
        <v>7435798</v>
      </c>
      <c r="I7" s="7">
        <f>SUM(I8:I29)</f>
        <v>2048590</v>
      </c>
      <c r="J7" s="7">
        <f>SUM(J8:J29)</f>
        <v>1059680</v>
      </c>
      <c r="K7" s="7">
        <f>SUM(K8:K29)</f>
        <v>4327528</v>
      </c>
      <c r="L7" s="7">
        <f>SUM(M7:O7)</f>
        <v>863760</v>
      </c>
      <c r="M7" s="7">
        <f>SUM(M8:M29)</f>
        <v>339700</v>
      </c>
      <c r="N7" s="7">
        <f>SUM(N8:N29)</f>
        <v>159460</v>
      </c>
      <c r="O7" s="7">
        <f>SUM(O8:O29)</f>
        <v>364600</v>
      </c>
      <c r="P7" s="7">
        <f>SUM(Q7:S7)</f>
        <v>3052902</v>
      </c>
      <c r="Q7" s="7">
        <f>SUM(Q8:Q29)</f>
        <v>1600007</v>
      </c>
      <c r="R7" s="7">
        <f>SUM(R8:R29)</f>
        <v>735684</v>
      </c>
      <c r="S7" s="7">
        <f>SUM(S8:S29)</f>
        <v>717211</v>
      </c>
      <c r="T7" s="7">
        <f>SUM(U7:W7)</f>
        <v>762300</v>
      </c>
      <c r="U7" s="7">
        <f>SUM(U8:U29)</f>
        <v>300000</v>
      </c>
      <c r="V7" s="7">
        <f>SUM(V8:V29)</f>
        <v>309700</v>
      </c>
      <c r="W7" s="7">
        <f>SUM(W8:W29)</f>
        <v>152600</v>
      </c>
      <c r="X7" s="7">
        <f>SUM(Y7:AA7)</f>
        <v>1130990</v>
      </c>
      <c r="Y7" s="7">
        <f>SUM(Y8:Y29)</f>
        <v>65000</v>
      </c>
      <c r="Z7" s="7">
        <f>SUM(Z8:Z29)</f>
        <v>583155</v>
      </c>
      <c r="AA7" s="7">
        <f>SUM(AA8:AA29)</f>
        <v>482835</v>
      </c>
      <c r="AB7" s="7">
        <f>SUM(AC7:AE7)</f>
        <v>1200</v>
      </c>
      <c r="AC7" s="8" t="s">
        <v>45</v>
      </c>
      <c r="AD7" s="8" t="s">
        <v>45</v>
      </c>
      <c r="AE7" s="7">
        <f>SUM(AE8:AE29)</f>
        <v>1200</v>
      </c>
      <c r="AF7" s="7">
        <f>SUM(AG7:AI7)</f>
        <v>95500</v>
      </c>
      <c r="AG7" s="7">
        <f>SUM(AG8:AG29)</f>
        <v>0</v>
      </c>
      <c r="AH7" s="7">
        <f>SUM(AH8:AH29)</f>
        <v>45000</v>
      </c>
      <c r="AI7" s="7">
        <f>SUM(AI8:AI29)</f>
        <v>50500</v>
      </c>
      <c r="AJ7" s="8" t="s">
        <v>45</v>
      </c>
      <c r="AK7" s="8" t="s">
        <v>45</v>
      </c>
      <c r="AL7" s="8" t="s">
        <v>45</v>
      </c>
      <c r="AM7" s="8" t="s">
        <v>45</v>
      </c>
    </row>
    <row r="8" spans="2:39" ht="12" customHeight="1">
      <c r="B8" s="18"/>
      <c r="C8" s="17" t="s">
        <v>6</v>
      </c>
      <c r="D8" s="5">
        <f t="shared" si="2"/>
        <v>2690000</v>
      </c>
      <c r="E8" s="5">
        <f>SUM(I8,M8,Q8,U8,Y8,AC8,AG8,AK8)</f>
        <v>1310000</v>
      </c>
      <c r="F8" s="6">
        <f t="shared" si="3"/>
        <v>850000</v>
      </c>
      <c r="G8" s="6">
        <f t="shared" si="4"/>
        <v>530000</v>
      </c>
      <c r="H8" s="6">
        <f t="shared" si="5"/>
        <v>1000000</v>
      </c>
      <c r="I8" s="6">
        <v>500000</v>
      </c>
      <c r="J8" s="6">
        <v>300000</v>
      </c>
      <c r="K8" s="6">
        <v>200000</v>
      </c>
      <c r="L8" s="5">
        <f t="shared" si="0"/>
        <v>330000</v>
      </c>
      <c r="M8" s="6">
        <v>150000</v>
      </c>
      <c r="N8" s="6">
        <v>100000</v>
      </c>
      <c r="O8" s="6">
        <v>80000</v>
      </c>
      <c r="P8" s="5">
        <f t="shared" si="1"/>
        <v>650000</v>
      </c>
      <c r="Q8" s="6">
        <v>300000</v>
      </c>
      <c r="R8" s="6">
        <v>200000</v>
      </c>
      <c r="S8" s="6">
        <v>150000</v>
      </c>
      <c r="T8" s="5">
        <f>SUM(U8:W8)</f>
        <v>550000</v>
      </c>
      <c r="U8" s="6">
        <v>300000</v>
      </c>
      <c r="V8" s="6">
        <v>150000</v>
      </c>
      <c r="W8" s="6">
        <v>100000</v>
      </c>
      <c r="X8" s="5">
        <f aca="true" t="shared" si="6" ref="X8:X25">SUM(Y8:AA8)</f>
        <v>160000</v>
      </c>
      <c r="Y8" s="6">
        <v>60000</v>
      </c>
      <c r="Z8" s="6">
        <v>100000</v>
      </c>
      <c r="AA8" s="6" t="s">
        <v>8</v>
      </c>
      <c r="AB8" s="6" t="s">
        <v>8</v>
      </c>
      <c r="AC8" s="6" t="s">
        <v>8</v>
      </c>
      <c r="AD8" s="6" t="s">
        <v>8</v>
      </c>
      <c r="AE8" s="6" t="s">
        <v>8</v>
      </c>
      <c r="AF8" s="6" t="s">
        <v>46</v>
      </c>
      <c r="AG8" s="6" t="s">
        <v>46</v>
      </c>
      <c r="AH8" s="6" t="s">
        <v>8</v>
      </c>
      <c r="AI8" s="6" t="s">
        <v>8</v>
      </c>
      <c r="AJ8" s="6" t="s">
        <v>45</v>
      </c>
      <c r="AK8" s="6" t="s">
        <v>45</v>
      </c>
      <c r="AL8" s="6" t="s">
        <v>45</v>
      </c>
      <c r="AM8" s="6" t="s">
        <v>45</v>
      </c>
    </row>
    <row r="9" spans="2:39" ht="12" customHeight="1">
      <c r="B9" s="18"/>
      <c r="C9" s="17" t="s">
        <v>9</v>
      </c>
      <c r="D9" s="5">
        <f t="shared" si="2"/>
        <v>500</v>
      </c>
      <c r="E9" s="6" t="s">
        <v>46</v>
      </c>
      <c r="F9" s="6">
        <f t="shared" si="3"/>
        <v>300</v>
      </c>
      <c r="G9" s="6">
        <f t="shared" si="4"/>
        <v>200</v>
      </c>
      <c r="H9" s="6">
        <f t="shared" si="5"/>
        <v>500</v>
      </c>
      <c r="I9" s="6" t="s">
        <v>46</v>
      </c>
      <c r="J9" s="5">
        <v>300</v>
      </c>
      <c r="K9" s="6">
        <v>200</v>
      </c>
      <c r="L9" s="6" t="s">
        <v>46</v>
      </c>
      <c r="M9" s="6" t="s">
        <v>46</v>
      </c>
      <c r="N9" s="6" t="s">
        <v>8</v>
      </c>
      <c r="O9" s="6" t="s">
        <v>8</v>
      </c>
      <c r="P9" s="6" t="s">
        <v>8</v>
      </c>
      <c r="Q9" s="6" t="s">
        <v>46</v>
      </c>
      <c r="R9" s="6" t="s">
        <v>46</v>
      </c>
      <c r="S9" s="6" t="s">
        <v>46</v>
      </c>
      <c r="T9" s="6" t="s">
        <v>46</v>
      </c>
      <c r="U9" s="6" t="s">
        <v>46</v>
      </c>
      <c r="V9" s="6" t="s">
        <v>46</v>
      </c>
      <c r="W9" s="6" t="s">
        <v>46</v>
      </c>
      <c r="X9" s="6" t="s">
        <v>46</v>
      </c>
      <c r="Y9" s="6" t="s">
        <v>46</v>
      </c>
      <c r="Z9" s="6" t="s">
        <v>46</v>
      </c>
      <c r="AA9" s="6" t="s">
        <v>46</v>
      </c>
      <c r="AB9" s="6" t="s">
        <v>8</v>
      </c>
      <c r="AC9" s="6" t="s">
        <v>8</v>
      </c>
      <c r="AD9" s="6" t="s">
        <v>8</v>
      </c>
      <c r="AE9" s="6" t="s">
        <v>8</v>
      </c>
      <c r="AF9" s="6" t="s">
        <v>46</v>
      </c>
      <c r="AG9" s="6" t="s">
        <v>46</v>
      </c>
      <c r="AH9" s="6" t="s">
        <v>8</v>
      </c>
      <c r="AI9" s="6" t="s">
        <v>8</v>
      </c>
      <c r="AJ9" s="6" t="s">
        <v>45</v>
      </c>
      <c r="AK9" s="6" t="s">
        <v>45</v>
      </c>
      <c r="AL9" s="6" t="s">
        <v>45</v>
      </c>
      <c r="AM9" s="6" t="s">
        <v>45</v>
      </c>
    </row>
    <row r="10" spans="2:39" ht="12" customHeight="1">
      <c r="B10" s="18"/>
      <c r="C10" s="17" t="s">
        <v>10</v>
      </c>
      <c r="D10" s="6" t="s">
        <v>46</v>
      </c>
      <c r="E10" s="6" t="s">
        <v>46</v>
      </c>
      <c r="F10" s="6" t="s">
        <v>46</v>
      </c>
      <c r="G10" s="6" t="s">
        <v>46</v>
      </c>
      <c r="H10" s="6" t="s">
        <v>46</v>
      </c>
      <c r="I10" s="6" t="s">
        <v>46</v>
      </c>
      <c r="J10" s="6" t="s">
        <v>46</v>
      </c>
      <c r="K10" s="6" t="s">
        <v>46</v>
      </c>
      <c r="L10" s="6" t="s">
        <v>46</v>
      </c>
      <c r="M10" s="6" t="s">
        <v>46</v>
      </c>
      <c r="N10" s="6" t="s">
        <v>8</v>
      </c>
      <c r="O10" s="6" t="s">
        <v>8</v>
      </c>
      <c r="P10" s="6" t="s">
        <v>8</v>
      </c>
      <c r="Q10" s="6" t="s">
        <v>46</v>
      </c>
      <c r="R10" s="6" t="s">
        <v>46</v>
      </c>
      <c r="S10" s="6" t="s">
        <v>46</v>
      </c>
      <c r="T10" s="6" t="s">
        <v>46</v>
      </c>
      <c r="U10" s="6" t="s">
        <v>46</v>
      </c>
      <c r="V10" s="6" t="s">
        <v>46</v>
      </c>
      <c r="W10" s="6" t="s">
        <v>46</v>
      </c>
      <c r="X10" s="6" t="s">
        <v>46</v>
      </c>
      <c r="Y10" s="6" t="s">
        <v>46</v>
      </c>
      <c r="Z10" s="6" t="s">
        <v>46</v>
      </c>
      <c r="AA10" s="6" t="s">
        <v>46</v>
      </c>
      <c r="AB10" s="6" t="s">
        <v>8</v>
      </c>
      <c r="AC10" s="6" t="s">
        <v>8</v>
      </c>
      <c r="AD10" s="6" t="s">
        <v>8</v>
      </c>
      <c r="AE10" s="6" t="s">
        <v>8</v>
      </c>
      <c r="AF10" s="6" t="s">
        <v>46</v>
      </c>
      <c r="AG10" s="6" t="s">
        <v>46</v>
      </c>
      <c r="AH10" s="6" t="s">
        <v>8</v>
      </c>
      <c r="AI10" s="6" t="s">
        <v>8</v>
      </c>
      <c r="AJ10" s="6" t="s">
        <v>45</v>
      </c>
      <c r="AK10" s="6" t="s">
        <v>45</v>
      </c>
      <c r="AL10" s="6" t="s">
        <v>45</v>
      </c>
      <c r="AM10" s="6" t="s">
        <v>45</v>
      </c>
    </row>
    <row r="11" spans="2:39" ht="12" customHeight="1">
      <c r="B11" s="18"/>
      <c r="C11" s="17" t="s">
        <v>11</v>
      </c>
      <c r="D11" s="6" t="s">
        <v>46</v>
      </c>
      <c r="E11" s="6" t="s">
        <v>46</v>
      </c>
      <c r="F11" s="6" t="s">
        <v>46</v>
      </c>
      <c r="G11" s="6" t="s">
        <v>46</v>
      </c>
      <c r="H11" s="6" t="s">
        <v>46</v>
      </c>
      <c r="I11" s="6" t="s">
        <v>46</v>
      </c>
      <c r="J11" s="6" t="s">
        <v>46</v>
      </c>
      <c r="K11" s="6" t="s">
        <v>46</v>
      </c>
      <c r="L11" s="6" t="s">
        <v>46</v>
      </c>
      <c r="M11" s="6" t="s">
        <v>46</v>
      </c>
      <c r="N11" s="6" t="s">
        <v>8</v>
      </c>
      <c r="O11" s="6" t="s">
        <v>8</v>
      </c>
      <c r="P11" s="6" t="s">
        <v>8</v>
      </c>
      <c r="Q11" s="6" t="s">
        <v>46</v>
      </c>
      <c r="R11" s="6" t="s">
        <v>46</v>
      </c>
      <c r="S11" s="6" t="s">
        <v>46</v>
      </c>
      <c r="T11" s="6" t="s">
        <v>46</v>
      </c>
      <c r="U11" s="6" t="s">
        <v>46</v>
      </c>
      <c r="V11" s="6" t="s">
        <v>46</v>
      </c>
      <c r="W11" s="6" t="s">
        <v>46</v>
      </c>
      <c r="X11" s="6" t="s">
        <v>46</v>
      </c>
      <c r="Y11" s="6" t="s">
        <v>46</v>
      </c>
      <c r="Z11" s="6" t="s">
        <v>46</v>
      </c>
      <c r="AA11" s="6" t="s">
        <v>46</v>
      </c>
      <c r="AB11" s="6" t="s">
        <v>8</v>
      </c>
      <c r="AC11" s="6" t="s">
        <v>8</v>
      </c>
      <c r="AD11" s="6" t="s">
        <v>8</v>
      </c>
      <c r="AE11" s="6" t="s">
        <v>8</v>
      </c>
      <c r="AF11" s="6" t="s">
        <v>46</v>
      </c>
      <c r="AG11" s="6" t="s">
        <v>46</v>
      </c>
      <c r="AH11" s="6" t="s">
        <v>8</v>
      </c>
      <c r="AI11" s="6" t="s">
        <v>8</v>
      </c>
      <c r="AJ11" s="6" t="s">
        <v>45</v>
      </c>
      <c r="AK11" s="6" t="s">
        <v>45</v>
      </c>
      <c r="AL11" s="6" t="s">
        <v>45</v>
      </c>
      <c r="AM11" s="6" t="s">
        <v>45</v>
      </c>
    </row>
    <row r="12" spans="2:39" ht="12" customHeight="1">
      <c r="B12" s="18"/>
      <c r="C12" s="17" t="s">
        <v>12</v>
      </c>
      <c r="D12" s="6" t="s">
        <v>46</v>
      </c>
      <c r="E12" s="6" t="s">
        <v>46</v>
      </c>
      <c r="F12" s="6" t="s">
        <v>46</v>
      </c>
      <c r="G12" s="6" t="s">
        <v>46</v>
      </c>
      <c r="H12" s="6" t="s">
        <v>46</v>
      </c>
      <c r="I12" s="6" t="s">
        <v>46</v>
      </c>
      <c r="J12" s="6" t="s">
        <v>46</v>
      </c>
      <c r="K12" s="6" t="s">
        <v>46</v>
      </c>
      <c r="L12" s="6" t="s">
        <v>46</v>
      </c>
      <c r="M12" s="6" t="s">
        <v>46</v>
      </c>
      <c r="N12" s="6" t="s">
        <v>8</v>
      </c>
      <c r="O12" s="6" t="s">
        <v>8</v>
      </c>
      <c r="P12" s="6" t="s">
        <v>8</v>
      </c>
      <c r="Q12" s="6" t="s">
        <v>46</v>
      </c>
      <c r="R12" s="6" t="s">
        <v>46</v>
      </c>
      <c r="S12" s="6" t="s">
        <v>46</v>
      </c>
      <c r="T12" s="6" t="s">
        <v>46</v>
      </c>
      <c r="U12" s="6" t="s">
        <v>46</v>
      </c>
      <c r="V12" s="6" t="s">
        <v>46</v>
      </c>
      <c r="W12" s="6" t="s">
        <v>46</v>
      </c>
      <c r="X12" s="6" t="s">
        <v>46</v>
      </c>
      <c r="Y12" s="6" t="s">
        <v>46</v>
      </c>
      <c r="Z12" s="6" t="s">
        <v>46</v>
      </c>
      <c r="AA12" s="6" t="s">
        <v>46</v>
      </c>
      <c r="AB12" s="6" t="s">
        <v>8</v>
      </c>
      <c r="AC12" s="6" t="s">
        <v>8</v>
      </c>
      <c r="AD12" s="6" t="s">
        <v>8</v>
      </c>
      <c r="AE12" s="6" t="s">
        <v>8</v>
      </c>
      <c r="AF12" s="6" t="s">
        <v>46</v>
      </c>
      <c r="AG12" s="6" t="s">
        <v>46</v>
      </c>
      <c r="AH12" s="6" t="s">
        <v>8</v>
      </c>
      <c r="AI12" s="6" t="s">
        <v>8</v>
      </c>
      <c r="AJ12" s="6" t="s">
        <v>45</v>
      </c>
      <c r="AK12" s="6" t="s">
        <v>45</v>
      </c>
      <c r="AL12" s="6" t="s">
        <v>45</v>
      </c>
      <c r="AM12" s="6" t="s">
        <v>45</v>
      </c>
    </row>
    <row r="13" spans="2:39" ht="12" customHeight="1">
      <c r="B13" s="18"/>
      <c r="C13" s="17" t="s">
        <v>13</v>
      </c>
      <c r="D13" s="5">
        <f t="shared" si="2"/>
        <v>514500</v>
      </c>
      <c r="E13" s="6" t="s">
        <v>46</v>
      </c>
      <c r="F13" s="6">
        <f t="shared" si="3"/>
        <v>287000</v>
      </c>
      <c r="G13" s="6">
        <f t="shared" si="4"/>
        <v>227500</v>
      </c>
      <c r="H13" s="6">
        <f t="shared" si="5"/>
        <v>236000</v>
      </c>
      <c r="I13" s="6" t="s">
        <v>46</v>
      </c>
      <c r="J13" s="5">
        <v>140000</v>
      </c>
      <c r="K13" s="6">
        <v>96000</v>
      </c>
      <c r="L13" s="6" t="s">
        <v>46</v>
      </c>
      <c r="M13" s="6" t="s">
        <v>46</v>
      </c>
      <c r="N13" s="6" t="s">
        <v>46</v>
      </c>
      <c r="O13" s="6" t="s">
        <v>46</v>
      </c>
      <c r="P13" s="5">
        <f t="shared" si="1"/>
        <v>131000</v>
      </c>
      <c r="Q13" s="6" t="s">
        <v>46</v>
      </c>
      <c r="R13" s="6">
        <v>45000</v>
      </c>
      <c r="S13" s="6">
        <v>86000</v>
      </c>
      <c r="T13" s="6" t="s">
        <v>46</v>
      </c>
      <c r="U13" s="6" t="s">
        <v>46</v>
      </c>
      <c r="V13" s="6" t="s">
        <v>46</v>
      </c>
      <c r="W13" s="6" t="s">
        <v>46</v>
      </c>
      <c r="X13" s="5">
        <f t="shared" si="6"/>
        <v>147500</v>
      </c>
      <c r="Y13" s="6" t="s">
        <v>46</v>
      </c>
      <c r="Z13" s="6">
        <v>102000</v>
      </c>
      <c r="AA13" s="6">
        <v>45500</v>
      </c>
      <c r="AB13" s="6" t="s">
        <v>8</v>
      </c>
      <c r="AC13" s="6" t="s">
        <v>8</v>
      </c>
      <c r="AD13" s="6" t="s">
        <v>8</v>
      </c>
      <c r="AE13" s="6" t="s">
        <v>8</v>
      </c>
      <c r="AF13" s="6" t="s">
        <v>46</v>
      </c>
      <c r="AG13" s="6" t="s">
        <v>46</v>
      </c>
      <c r="AH13" s="6" t="s">
        <v>8</v>
      </c>
      <c r="AI13" s="6" t="s">
        <v>8</v>
      </c>
      <c r="AJ13" s="6" t="s">
        <v>45</v>
      </c>
      <c r="AK13" s="6" t="s">
        <v>45</v>
      </c>
      <c r="AL13" s="6" t="s">
        <v>45</v>
      </c>
      <c r="AM13" s="6" t="s">
        <v>45</v>
      </c>
    </row>
    <row r="14" spans="2:39" ht="12" customHeight="1">
      <c r="B14" s="18"/>
      <c r="C14" s="17" t="s">
        <v>14</v>
      </c>
      <c r="D14" s="6" t="s">
        <v>46</v>
      </c>
      <c r="E14" s="6" t="s">
        <v>46</v>
      </c>
      <c r="F14" s="6" t="s">
        <v>46</v>
      </c>
      <c r="G14" s="6" t="s">
        <v>46</v>
      </c>
      <c r="H14" s="6" t="s">
        <v>46</v>
      </c>
      <c r="I14" s="6" t="s">
        <v>46</v>
      </c>
      <c r="J14" s="6" t="s">
        <v>46</v>
      </c>
      <c r="K14" s="6" t="s">
        <v>46</v>
      </c>
      <c r="L14" s="6" t="s">
        <v>46</v>
      </c>
      <c r="M14" s="6" t="s">
        <v>46</v>
      </c>
      <c r="N14" s="6" t="s">
        <v>46</v>
      </c>
      <c r="O14" s="6" t="s">
        <v>46</v>
      </c>
      <c r="P14" s="6" t="s">
        <v>46</v>
      </c>
      <c r="Q14" s="6" t="s">
        <v>46</v>
      </c>
      <c r="R14" s="6" t="s">
        <v>46</v>
      </c>
      <c r="S14" s="6" t="s">
        <v>46</v>
      </c>
      <c r="T14" s="6" t="s">
        <v>46</v>
      </c>
      <c r="U14" s="6" t="s">
        <v>46</v>
      </c>
      <c r="V14" s="6" t="s">
        <v>46</v>
      </c>
      <c r="W14" s="6" t="s">
        <v>46</v>
      </c>
      <c r="X14" s="6" t="s">
        <v>46</v>
      </c>
      <c r="Y14" s="6" t="s">
        <v>46</v>
      </c>
      <c r="Z14" s="6" t="s">
        <v>46</v>
      </c>
      <c r="AA14" s="6" t="s">
        <v>46</v>
      </c>
      <c r="AB14" s="6" t="s">
        <v>8</v>
      </c>
      <c r="AC14" s="6" t="s">
        <v>8</v>
      </c>
      <c r="AD14" s="6" t="s">
        <v>8</v>
      </c>
      <c r="AE14" s="6" t="s">
        <v>8</v>
      </c>
      <c r="AF14" s="6" t="s">
        <v>46</v>
      </c>
      <c r="AG14" s="6" t="s">
        <v>46</v>
      </c>
      <c r="AH14" s="6" t="s">
        <v>8</v>
      </c>
      <c r="AI14" s="6" t="s">
        <v>8</v>
      </c>
      <c r="AJ14" s="6" t="s">
        <v>45</v>
      </c>
      <c r="AK14" s="6" t="s">
        <v>45</v>
      </c>
      <c r="AL14" s="6" t="s">
        <v>45</v>
      </c>
      <c r="AM14" s="6" t="s">
        <v>45</v>
      </c>
    </row>
    <row r="15" spans="2:39" ht="12" customHeight="1">
      <c r="B15" s="18"/>
      <c r="C15" s="17" t="s">
        <v>15</v>
      </c>
      <c r="D15" s="5">
        <f t="shared" si="2"/>
        <v>198380</v>
      </c>
      <c r="E15" s="6" t="s">
        <v>46</v>
      </c>
      <c r="F15" s="6">
        <f t="shared" si="3"/>
        <v>23700</v>
      </c>
      <c r="G15" s="6">
        <f t="shared" si="4"/>
        <v>174680</v>
      </c>
      <c r="H15" s="6">
        <f t="shared" si="5"/>
        <v>119630</v>
      </c>
      <c r="I15" s="6" t="s">
        <v>46</v>
      </c>
      <c r="J15" s="5">
        <v>16230</v>
      </c>
      <c r="K15" s="6">
        <v>103400</v>
      </c>
      <c r="L15" s="5">
        <f t="shared" si="0"/>
        <v>13360</v>
      </c>
      <c r="M15" s="6" t="s">
        <v>46</v>
      </c>
      <c r="N15" s="6">
        <v>160</v>
      </c>
      <c r="O15" s="6">
        <v>13200</v>
      </c>
      <c r="P15" s="5">
        <f t="shared" si="1"/>
        <v>57100</v>
      </c>
      <c r="Q15" s="6" t="s">
        <v>46</v>
      </c>
      <c r="R15" s="6">
        <v>6980</v>
      </c>
      <c r="S15" s="6">
        <v>50120</v>
      </c>
      <c r="T15" s="6" t="s">
        <v>46</v>
      </c>
      <c r="U15" s="6" t="s">
        <v>46</v>
      </c>
      <c r="V15" s="6" t="s">
        <v>46</v>
      </c>
      <c r="W15" s="6" t="s">
        <v>46</v>
      </c>
      <c r="X15" s="5">
        <f t="shared" si="6"/>
        <v>8290</v>
      </c>
      <c r="Y15" s="6" t="s">
        <v>46</v>
      </c>
      <c r="Z15" s="6">
        <v>330</v>
      </c>
      <c r="AA15" s="6">
        <v>7960</v>
      </c>
      <c r="AB15" s="6" t="s">
        <v>8</v>
      </c>
      <c r="AC15" s="6" t="s">
        <v>8</v>
      </c>
      <c r="AD15" s="6" t="s">
        <v>8</v>
      </c>
      <c r="AE15" s="6" t="s">
        <v>8</v>
      </c>
      <c r="AF15" s="6" t="s">
        <v>46</v>
      </c>
      <c r="AG15" s="6" t="s">
        <v>46</v>
      </c>
      <c r="AH15" s="6" t="s">
        <v>8</v>
      </c>
      <c r="AI15" s="6" t="s">
        <v>8</v>
      </c>
      <c r="AJ15" s="6" t="s">
        <v>45</v>
      </c>
      <c r="AK15" s="6" t="s">
        <v>45</v>
      </c>
      <c r="AL15" s="6" t="s">
        <v>45</v>
      </c>
      <c r="AM15" s="6" t="s">
        <v>45</v>
      </c>
    </row>
    <row r="16" spans="2:39" ht="12" customHeight="1">
      <c r="B16" s="18"/>
      <c r="C16" s="17" t="s">
        <v>16</v>
      </c>
      <c r="D16" s="5">
        <f t="shared" si="2"/>
        <v>436228</v>
      </c>
      <c r="E16" s="6" t="s">
        <v>46</v>
      </c>
      <c r="F16" s="6" t="s">
        <v>46</v>
      </c>
      <c r="G16" s="6">
        <f t="shared" si="4"/>
        <v>436228</v>
      </c>
      <c r="H16" s="6">
        <f t="shared" si="5"/>
        <v>363678</v>
      </c>
      <c r="I16" s="6" t="s">
        <v>46</v>
      </c>
      <c r="J16" s="6" t="s">
        <v>46</v>
      </c>
      <c r="K16" s="6">
        <v>363678</v>
      </c>
      <c r="L16" s="5">
        <f t="shared" si="0"/>
        <v>23100</v>
      </c>
      <c r="M16" s="6" t="s">
        <v>46</v>
      </c>
      <c r="N16" s="6" t="s">
        <v>46</v>
      </c>
      <c r="O16" s="6">
        <v>23100</v>
      </c>
      <c r="P16" s="5">
        <f t="shared" si="1"/>
        <v>42400</v>
      </c>
      <c r="Q16" s="6" t="s">
        <v>46</v>
      </c>
      <c r="R16" s="6" t="s">
        <v>46</v>
      </c>
      <c r="S16" s="6">
        <v>42400</v>
      </c>
      <c r="T16" s="6" t="s">
        <v>46</v>
      </c>
      <c r="U16" s="6" t="s">
        <v>46</v>
      </c>
      <c r="V16" s="6" t="s">
        <v>46</v>
      </c>
      <c r="W16" s="6" t="s">
        <v>46</v>
      </c>
      <c r="X16" s="5">
        <f t="shared" si="6"/>
        <v>5850</v>
      </c>
      <c r="Y16" s="6" t="s">
        <v>46</v>
      </c>
      <c r="Z16" s="6" t="s">
        <v>46</v>
      </c>
      <c r="AA16" s="6">
        <v>5850</v>
      </c>
      <c r="AB16" s="5">
        <f>SUM(AC16:AE16)</f>
        <v>1200</v>
      </c>
      <c r="AC16" s="6" t="s">
        <v>46</v>
      </c>
      <c r="AD16" s="6" t="s">
        <v>46</v>
      </c>
      <c r="AE16" s="6">
        <v>1200</v>
      </c>
      <c r="AF16" s="6" t="s">
        <v>46</v>
      </c>
      <c r="AG16" s="6" t="s">
        <v>46</v>
      </c>
      <c r="AH16" s="6" t="s">
        <v>8</v>
      </c>
      <c r="AI16" s="6" t="s">
        <v>8</v>
      </c>
      <c r="AJ16" s="6" t="s">
        <v>45</v>
      </c>
      <c r="AK16" s="6" t="s">
        <v>45</v>
      </c>
      <c r="AL16" s="6" t="s">
        <v>45</v>
      </c>
      <c r="AM16" s="6" t="s">
        <v>45</v>
      </c>
    </row>
    <row r="17" spans="2:39" ht="12" customHeight="1">
      <c r="B17" s="18"/>
      <c r="C17" s="17" t="s">
        <v>17</v>
      </c>
      <c r="D17" s="5">
        <f t="shared" si="2"/>
        <v>598000</v>
      </c>
      <c r="E17" s="6" t="s">
        <v>46</v>
      </c>
      <c r="F17" s="6" t="s">
        <v>46</v>
      </c>
      <c r="G17" s="6">
        <f t="shared" si="4"/>
        <v>598000</v>
      </c>
      <c r="H17" s="6">
        <f t="shared" si="5"/>
        <v>530000</v>
      </c>
      <c r="I17" s="6" t="s">
        <v>46</v>
      </c>
      <c r="J17" s="6" t="s">
        <v>46</v>
      </c>
      <c r="K17" s="6">
        <v>530000</v>
      </c>
      <c r="L17" s="5">
        <f t="shared" si="0"/>
        <v>50000</v>
      </c>
      <c r="M17" s="6" t="s">
        <v>46</v>
      </c>
      <c r="N17" s="6" t="s">
        <v>46</v>
      </c>
      <c r="O17" s="6">
        <v>50000</v>
      </c>
      <c r="P17" s="5">
        <f t="shared" si="1"/>
        <v>3000</v>
      </c>
      <c r="Q17" s="6" t="s">
        <v>46</v>
      </c>
      <c r="R17" s="6" t="s">
        <v>46</v>
      </c>
      <c r="S17" s="6">
        <v>3000</v>
      </c>
      <c r="T17" s="6" t="s">
        <v>46</v>
      </c>
      <c r="U17" s="6" t="s">
        <v>46</v>
      </c>
      <c r="V17" s="6" t="s">
        <v>46</v>
      </c>
      <c r="W17" s="6" t="s">
        <v>46</v>
      </c>
      <c r="X17" s="5">
        <f t="shared" si="6"/>
        <v>15000</v>
      </c>
      <c r="Y17" s="6" t="s">
        <v>46</v>
      </c>
      <c r="Z17" s="6" t="s">
        <v>46</v>
      </c>
      <c r="AA17" s="6">
        <v>15000</v>
      </c>
      <c r="AB17" s="6" t="s">
        <v>46</v>
      </c>
      <c r="AC17" s="6" t="s">
        <v>46</v>
      </c>
      <c r="AD17" s="6" t="s">
        <v>46</v>
      </c>
      <c r="AE17" s="6" t="s">
        <v>46</v>
      </c>
      <c r="AF17" s="6" t="s">
        <v>46</v>
      </c>
      <c r="AG17" s="6" t="s">
        <v>46</v>
      </c>
      <c r="AH17" s="6" t="s">
        <v>8</v>
      </c>
      <c r="AI17" s="6" t="s">
        <v>8</v>
      </c>
      <c r="AJ17" s="6" t="s">
        <v>45</v>
      </c>
      <c r="AK17" s="6" t="s">
        <v>45</v>
      </c>
      <c r="AL17" s="6" t="s">
        <v>45</v>
      </c>
      <c r="AM17" s="6" t="s">
        <v>45</v>
      </c>
    </row>
    <row r="18" spans="2:39" ht="12" customHeight="1">
      <c r="B18" s="18"/>
      <c r="C18" s="17" t="s">
        <v>18</v>
      </c>
      <c r="D18" s="5">
        <f t="shared" si="2"/>
        <v>3477557</v>
      </c>
      <c r="E18" s="5">
        <f>SUM(I18,M18,Q18,U18,Y18,AC18,AG18,AK18)</f>
        <v>2462907</v>
      </c>
      <c r="F18" s="6">
        <f t="shared" si="3"/>
        <v>506050</v>
      </c>
      <c r="G18" s="6">
        <f t="shared" si="4"/>
        <v>508600</v>
      </c>
      <c r="H18" s="6">
        <f t="shared" si="5"/>
        <v>1592750</v>
      </c>
      <c r="I18" s="6">
        <v>1099500</v>
      </c>
      <c r="J18" s="5">
        <v>84050</v>
      </c>
      <c r="K18" s="6">
        <v>409200</v>
      </c>
      <c r="L18" s="5">
        <f t="shared" si="0"/>
        <v>199700</v>
      </c>
      <c r="M18" s="6">
        <v>173700</v>
      </c>
      <c r="N18" s="6" t="s">
        <v>46</v>
      </c>
      <c r="O18" s="6">
        <v>26000</v>
      </c>
      <c r="P18" s="5">
        <f t="shared" si="1"/>
        <v>1539507</v>
      </c>
      <c r="Q18" s="6">
        <v>1189707</v>
      </c>
      <c r="R18" s="6">
        <v>314800</v>
      </c>
      <c r="S18" s="6">
        <v>35000</v>
      </c>
      <c r="T18" s="5">
        <f>SUM(U18:W18)</f>
        <v>126100</v>
      </c>
      <c r="U18" s="6" t="s">
        <v>46</v>
      </c>
      <c r="V18" s="6">
        <v>102700</v>
      </c>
      <c r="W18" s="6">
        <v>23400</v>
      </c>
      <c r="X18" s="5">
        <f t="shared" si="6"/>
        <v>19500</v>
      </c>
      <c r="Y18" s="6" t="s">
        <v>46</v>
      </c>
      <c r="Z18" s="6">
        <v>4500</v>
      </c>
      <c r="AA18" s="6">
        <v>15000</v>
      </c>
      <c r="AB18" s="6" t="s">
        <v>46</v>
      </c>
      <c r="AC18" s="6" t="s">
        <v>46</v>
      </c>
      <c r="AD18" s="6" t="s">
        <v>46</v>
      </c>
      <c r="AE18" s="6" t="s">
        <v>46</v>
      </c>
      <c r="AF18" s="6" t="s">
        <v>46</v>
      </c>
      <c r="AG18" s="6" t="s">
        <v>46</v>
      </c>
      <c r="AH18" s="6" t="s">
        <v>8</v>
      </c>
      <c r="AI18" s="6" t="s">
        <v>8</v>
      </c>
      <c r="AJ18" s="6" t="s">
        <v>45</v>
      </c>
      <c r="AK18" s="6" t="s">
        <v>45</v>
      </c>
      <c r="AL18" s="6" t="s">
        <v>45</v>
      </c>
      <c r="AM18" s="6" t="s">
        <v>45</v>
      </c>
    </row>
    <row r="19" spans="2:39" ht="12" customHeight="1">
      <c r="B19" s="18"/>
      <c r="C19" s="17" t="s">
        <v>19</v>
      </c>
      <c r="D19" s="5">
        <f t="shared" si="2"/>
        <v>557450</v>
      </c>
      <c r="E19" s="5">
        <f>SUM(I19,M19,Q19,U19,Y19,AC19,AG19,AK19)</f>
        <v>95000</v>
      </c>
      <c r="F19" s="6">
        <f t="shared" si="3"/>
        <v>117300</v>
      </c>
      <c r="G19" s="6">
        <f t="shared" si="4"/>
        <v>345150</v>
      </c>
      <c r="H19" s="6">
        <f t="shared" si="5"/>
        <v>447000</v>
      </c>
      <c r="I19" s="6">
        <v>79000</v>
      </c>
      <c r="J19" s="5">
        <v>106000</v>
      </c>
      <c r="K19" s="6">
        <v>262000</v>
      </c>
      <c r="L19" s="5">
        <f t="shared" si="0"/>
        <v>42300</v>
      </c>
      <c r="M19" s="6">
        <v>16000</v>
      </c>
      <c r="N19" s="6">
        <v>4300</v>
      </c>
      <c r="O19" s="6">
        <v>22000</v>
      </c>
      <c r="P19" s="5">
        <f t="shared" si="1"/>
        <v>62900</v>
      </c>
      <c r="Q19" s="6" t="s">
        <v>46</v>
      </c>
      <c r="R19" s="6">
        <v>7000</v>
      </c>
      <c r="S19" s="6">
        <v>55900</v>
      </c>
      <c r="T19" s="6" t="s">
        <v>46</v>
      </c>
      <c r="U19" s="6" t="s">
        <v>46</v>
      </c>
      <c r="V19" s="6" t="s">
        <v>46</v>
      </c>
      <c r="W19" s="6" t="s">
        <v>46</v>
      </c>
      <c r="X19" s="5">
        <f t="shared" si="6"/>
        <v>5250</v>
      </c>
      <c r="Y19" s="6" t="s">
        <v>46</v>
      </c>
      <c r="Z19" s="6" t="s">
        <v>46</v>
      </c>
      <c r="AA19" s="6">
        <v>5250</v>
      </c>
      <c r="AB19" s="6" t="s">
        <v>46</v>
      </c>
      <c r="AC19" s="6" t="s">
        <v>46</v>
      </c>
      <c r="AD19" s="6" t="s">
        <v>46</v>
      </c>
      <c r="AE19" s="6" t="s">
        <v>46</v>
      </c>
      <c r="AF19" s="6" t="s">
        <v>46</v>
      </c>
      <c r="AG19" s="6" t="s">
        <v>46</v>
      </c>
      <c r="AH19" s="6" t="s">
        <v>8</v>
      </c>
      <c r="AI19" s="6" t="s">
        <v>8</v>
      </c>
      <c r="AJ19" s="6" t="s">
        <v>45</v>
      </c>
      <c r="AK19" s="6" t="s">
        <v>45</v>
      </c>
      <c r="AL19" s="6" t="s">
        <v>45</v>
      </c>
      <c r="AM19" s="6" t="s">
        <v>45</v>
      </c>
    </row>
    <row r="20" spans="2:39" ht="12" customHeight="1">
      <c r="B20" s="18"/>
      <c r="C20" s="17" t="s">
        <v>20</v>
      </c>
      <c r="D20" s="5">
        <f t="shared" si="2"/>
        <v>1186650</v>
      </c>
      <c r="E20" s="6" t="s">
        <v>46</v>
      </c>
      <c r="F20" s="6">
        <f t="shared" si="3"/>
        <v>25000</v>
      </c>
      <c r="G20" s="6">
        <f t="shared" si="4"/>
        <v>1161650</v>
      </c>
      <c r="H20" s="6">
        <f t="shared" si="5"/>
        <v>1025750</v>
      </c>
      <c r="I20" s="6" t="s">
        <v>46</v>
      </c>
      <c r="J20" s="5">
        <v>20000</v>
      </c>
      <c r="K20" s="6">
        <v>1005750</v>
      </c>
      <c r="L20" s="5">
        <f t="shared" si="0"/>
        <v>8000</v>
      </c>
      <c r="M20" s="6" t="s">
        <v>46</v>
      </c>
      <c r="N20" s="6" t="s">
        <v>46</v>
      </c>
      <c r="O20" s="6">
        <v>8000</v>
      </c>
      <c r="P20" s="5">
        <f t="shared" si="1"/>
        <v>132900</v>
      </c>
      <c r="Q20" s="6" t="s">
        <v>46</v>
      </c>
      <c r="R20" s="6">
        <v>5000</v>
      </c>
      <c r="S20" s="6">
        <v>127900</v>
      </c>
      <c r="T20" s="6" t="s">
        <v>46</v>
      </c>
      <c r="U20" s="6" t="s">
        <v>46</v>
      </c>
      <c r="V20" s="6" t="s">
        <v>46</v>
      </c>
      <c r="W20" s="6" t="s">
        <v>46</v>
      </c>
      <c r="X20" s="5">
        <f t="shared" si="6"/>
        <v>20000</v>
      </c>
      <c r="Y20" s="6" t="s">
        <v>46</v>
      </c>
      <c r="Z20" s="6" t="s">
        <v>46</v>
      </c>
      <c r="AA20" s="6">
        <v>20000</v>
      </c>
      <c r="AB20" s="6" t="s">
        <v>46</v>
      </c>
      <c r="AC20" s="6" t="s">
        <v>46</v>
      </c>
      <c r="AD20" s="6" t="s">
        <v>46</v>
      </c>
      <c r="AE20" s="6" t="s">
        <v>46</v>
      </c>
      <c r="AF20" s="6" t="s">
        <v>46</v>
      </c>
      <c r="AG20" s="6" t="s">
        <v>46</v>
      </c>
      <c r="AH20" s="6" t="s">
        <v>8</v>
      </c>
      <c r="AI20" s="6" t="s">
        <v>8</v>
      </c>
      <c r="AJ20" s="6" t="s">
        <v>45</v>
      </c>
      <c r="AK20" s="6" t="s">
        <v>45</v>
      </c>
      <c r="AL20" s="6" t="s">
        <v>45</v>
      </c>
      <c r="AM20" s="6" t="s">
        <v>45</v>
      </c>
    </row>
    <row r="21" spans="2:39" ht="12" customHeight="1">
      <c r="B21" s="18"/>
      <c r="C21" s="17" t="s">
        <v>21</v>
      </c>
      <c r="D21" s="5">
        <f t="shared" si="2"/>
        <v>297650</v>
      </c>
      <c r="E21" s="6" t="s">
        <v>46</v>
      </c>
      <c r="F21" s="6">
        <f t="shared" si="3"/>
        <v>25000</v>
      </c>
      <c r="G21" s="6">
        <f t="shared" si="4"/>
        <v>272650</v>
      </c>
      <c r="H21" s="6">
        <f t="shared" si="5"/>
        <v>275250</v>
      </c>
      <c r="I21" s="6" t="s">
        <v>46</v>
      </c>
      <c r="J21" s="5">
        <v>25000</v>
      </c>
      <c r="K21" s="6">
        <v>250250</v>
      </c>
      <c r="L21" s="5">
        <f t="shared" si="0"/>
        <v>22400</v>
      </c>
      <c r="M21" s="6" t="s">
        <v>46</v>
      </c>
      <c r="N21" s="6" t="s">
        <v>46</v>
      </c>
      <c r="O21" s="6">
        <v>22400</v>
      </c>
      <c r="P21" s="6" t="s">
        <v>46</v>
      </c>
      <c r="Q21" s="6" t="s">
        <v>46</v>
      </c>
      <c r="R21" s="6" t="s">
        <v>46</v>
      </c>
      <c r="S21" s="6" t="s">
        <v>46</v>
      </c>
      <c r="T21" s="6" t="s">
        <v>46</v>
      </c>
      <c r="U21" s="6" t="s">
        <v>46</v>
      </c>
      <c r="V21" s="6" t="s">
        <v>46</v>
      </c>
      <c r="W21" s="6" t="s">
        <v>46</v>
      </c>
      <c r="X21" s="6" t="s">
        <v>46</v>
      </c>
      <c r="Y21" s="6" t="s">
        <v>46</v>
      </c>
      <c r="Z21" s="6" t="s">
        <v>46</v>
      </c>
      <c r="AA21" s="6" t="s">
        <v>46</v>
      </c>
      <c r="AB21" s="6" t="s">
        <v>46</v>
      </c>
      <c r="AC21" s="6" t="s">
        <v>46</v>
      </c>
      <c r="AD21" s="6" t="s">
        <v>46</v>
      </c>
      <c r="AE21" s="6" t="s">
        <v>46</v>
      </c>
      <c r="AF21" s="6" t="s">
        <v>46</v>
      </c>
      <c r="AG21" s="6" t="s">
        <v>46</v>
      </c>
      <c r="AH21" s="6" t="s">
        <v>8</v>
      </c>
      <c r="AI21" s="6" t="s">
        <v>8</v>
      </c>
      <c r="AJ21" s="6" t="s">
        <v>45</v>
      </c>
      <c r="AK21" s="6" t="s">
        <v>45</v>
      </c>
      <c r="AL21" s="6" t="s">
        <v>45</v>
      </c>
      <c r="AM21" s="6" t="s">
        <v>45</v>
      </c>
    </row>
    <row r="22" spans="2:39" ht="12" customHeight="1">
      <c r="B22" s="18"/>
      <c r="C22" s="17" t="s">
        <v>22</v>
      </c>
      <c r="D22" s="5">
        <f t="shared" si="2"/>
        <v>240100</v>
      </c>
      <c r="E22" s="5">
        <f>SUM(I22,M22,Q22,U22,Y22,AC22,AG22,AK22)</f>
        <v>50000</v>
      </c>
      <c r="F22" s="6">
        <f t="shared" si="3"/>
        <v>49000</v>
      </c>
      <c r="G22" s="6">
        <f t="shared" si="4"/>
        <v>141100</v>
      </c>
      <c r="H22" s="6">
        <f t="shared" si="5"/>
        <v>209500</v>
      </c>
      <c r="I22" s="6">
        <v>50000</v>
      </c>
      <c r="J22" s="5">
        <v>39000</v>
      </c>
      <c r="K22" s="6">
        <v>120500</v>
      </c>
      <c r="L22" s="5">
        <f t="shared" si="0"/>
        <v>20600</v>
      </c>
      <c r="M22" s="6" t="s">
        <v>46</v>
      </c>
      <c r="N22" s="6">
        <v>10000</v>
      </c>
      <c r="O22" s="6">
        <v>10600</v>
      </c>
      <c r="P22" s="5">
        <f t="shared" si="1"/>
        <v>6000</v>
      </c>
      <c r="Q22" s="6" t="s">
        <v>46</v>
      </c>
      <c r="R22" s="6" t="s">
        <v>46</v>
      </c>
      <c r="S22" s="6">
        <v>6000</v>
      </c>
      <c r="T22" s="6" t="s">
        <v>46</v>
      </c>
      <c r="U22" s="6" t="s">
        <v>46</v>
      </c>
      <c r="V22" s="6" t="s">
        <v>46</v>
      </c>
      <c r="W22" s="6" t="s">
        <v>46</v>
      </c>
      <c r="X22" s="5">
        <f t="shared" si="6"/>
        <v>4000</v>
      </c>
      <c r="Y22" s="6" t="s">
        <v>46</v>
      </c>
      <c r="Z22" s="6" t="s">
        <v>46</v>
      </c>
      <c r="AA22" s="6">
        <v>4000</v>
      </c>
      <c r="AB22" s="6" t="s">
        <v>46</v>
      </c>
      <c r="AC22" s="6" t="s">
        <v>46</v>
      </c>
      <c r="AD22" s="6" t="s">
        <v>46</v>
      </c>
      <c r="AE22" s="6" t="s">
        <v>46</v>
      </c>
      <c r="AF22" s="6" t="s">
        <v>46</v>
      </c>
      <c r="AG22" s="6" t="s">
        <v>46</v>
      </c>
      <c r="AH22" s="6" t="s">
        <v>8</v>
      </c>
      <c r="AI22" s="6" t="s">
        <v>8</v>
      </c>
      <c r="AJ22" s="6" t="s">
        <v>45</v>
      </c>
      <c r="AK22" s="6" t="s">
        <v>45</v>
      </c>
      <c r="AL22" s="6" t="s">
        <v>45</v>
      </c>
      <c r="AM22" s="6" t="s">
        <v>45</v>
      </c>
    </row>
    <row r="23" spans="2:39" ht="12" customHeight="1">
      <c r="B23" s="18"/>
      <c r="C23" s="17" t="s">
        <v>23</v>
      </c>
      <c r="D23" s="5">
        <f t="shared" si="2"/>
        <v>520600</v>
      </c>
      <c r="E23" s="5">
        <f>SUM(I23,M23,Q23,U23,Y23,AC23,AG23,AK23)</f>
        <v>45300</v>
      </c>
      <c r="F23" s="6">
        <f t="shared" si="3"/>
        <v>201000</v>
      </c>
      <c r="G23" s="6">
        <f t="shared" si="4"/>
        <v>274300</v>
      </c>
      <c r="H23" s="6">
        <f t="shared" si="5"/>
        <v>449000</v>
      </c>
      <c r="I23" s="6">
        <v>40000</v>
      </c>
      <c r="J23" s="5">
        <v>190000</v>
      </c>
      <c r="K23" s="6">
        <v>219000</v>
      </c>
      <c r="L23" s="5">
        <f t="shared" si="0"/>
        <v>10400</v>
      </c>
      <c r="M23" s="6" t="s">
        <v>46</v>
      </c>
      <c r="N23" s="6" t="s">
        <v>46</v>
      </c>
      <c r="O23" s="6">
        <v>10400</v>
      </c>
      <c r="P23" s="5">
        <f t="shared" si="1"/>
        <v>29100</v>
      </c>
      <c r="Q23" s="6">
        <v>300</v>
      </c>
      <c r="R23" s="6" t="s">
        <v>46</v>
      </c>
      <c r="S23" s="6">
        <v>28800</v>
      </c>
      <c r="T23" s="5">
        <f>SUM(U23:W23)</f>
        <v>13300</v>
      </c>
      <c r="U23" s="6" t="s">
        <v>46</v>
      </c>
      <c r="V23" s="6" t="s">
        <v>46</v>
      </c>
      <c r="W23" s="6">
        <v>13300</v>
      </c>
      <c r="X23" s="5">
        <f t="shared" si="6"/>
        <v>18800</v>
      </c>
      <c r="Y23" s="6">
        <v>5000</v>
      </c>
      <c r="Z23" s="6">
        <v>11000</v>
      </c>
      <c r="AA23" s="6">
        <v>2800</v>
      </c>
      <c r="AB23" s="6" t="s">
        <v>46</v>
      </c>
      <c r="AC23" s="6" t="s">
        <v>46</v>
      </c>
      <c r="AD23" s="6" t="s">
        <v>46</v>
      </c>
      <c r="AE23" s="6" t="s">
        <v>46</v>
      </c>
      <c r="AF23" s="6" t="s">
        <v>46</v>
      </c>
      <c r="AG23" s="6" t="s">
        <v>46</v>
      </c>
      <c r="AH23" s="6" t="s">
        <v>8</v>
      </c>
      <c r="AI23" s="6" t="s">
        <v>8</v>
      </c>
      <c r="AJ23" s="6" t="s">
        <v>45</v>
      </c>
      <c r="AK23" s="6" t="s">
        <v>45</v>
      </c>
      <c r="AL23" s="6" t="s">
        <v>45</v>
      </c>
      <c r="AM23" s="6" t="s">
        <v>45</v>
      </c>
    </row>
    <row r="24" spans="2:39" ht="12" customHeight="1">
      <c r="B24" s="18"/>
      <c r="C24" s="17" t="s">
        <v>24</v>
      </c>
      <c r="D24" s="5">
        <f t="shared" si="2"/>
        <v>974470</v>
      </c>
      <c r="E24" s="5">
        <f>SUM(I24,M24,Q24,U24,Y24,AC24,AG24,AK24)</f>
        <v>345000</v>
      </c>
      <c r="F24" s="6">
        <f t="shared" si="3"/>
        <v>274800</v>
      </c>
      <c r="G24" s="6">
        <f t="shared" si="4"/>
        <v>354670</v>
      </c>
      <c r="H24" s="6">
        <f t="shared" si="5"/>
        <v>581915</v>
      </c>
      <c r="I24" s="5">
        <v>250000</v>
      </c>
      <c r="J24" s="5">
        <v>80500</v>
      </c>
      <c r="K24" s="6">
        <v>251415</v>
      </c>
      <c r="L24" s="5">
        <f t="shared" si="0"/>
        <v>8400</v>
      </c>
      <c r="M24" s="6" t="s">
        <v>46</v>
      </c>
      <c r="N24" s="6" t="s">
        <v>46</v>
      </c>
      <c r="O24" s="6">
        <v>8400</v>
      </c>
      <c r="P24" s="5">
        <f t="shared" si="1"/>
        <v>257655</v>
      </c>
      <c r="Q24" s="6">
        <v>95000</v>
      </c>
      <c r="R24" s="6">
        <v>88300</v>
      </c>
      <c r="S24" s="6">
        <v>74355</v>
      </c>
      <c r="T24" s="5">
        <f>SUM(U24:W24)</f>
        <v>27900</v>
      </c>
      <c r="U24" s="6" t="s">
        <v>46</v>
      </c>
      <c r="V24" s="6">
        <v>12000</v>
      </c>
      <c r="W24" s="6">
        <v>15900</v>
      </c>
      <c r="X24" s="5">
        <f t="shared" si="6"/>
        <v>98600</v>
      </c>
      <c r="Y24" s="6" t="s">
        <v>46</v>
      </c>
      <c r="Z24" s="6">
        <v>94000</v>
      </c>
      <c r="AA24" s="6">
        <v>4600</v>
      </c>
      <c r="AB24" s="6" t="s">
        <v>46</v>
      </c>
      <c r="AC24" s="6" t="s">
        <v>46</v>
      </c>
      <c r="AD24" s="6" t="s">
        <v>46</v>
      </c>
      <c r="AE24" s="6" t="s">
        <v>46</v>
      </c>
      <c r="AF24" s="6" t="s">
        <v>46</v>
      </c>
      <c r="AG24" s="6" t="s">
        <v>46</v>
      </c>
      <c r="AH24" s="6" t="s">
        <v>8</v>
      </c>
      <c r="AI24" s="6" t="s">
        <v>8</v>
      </c>
      <c r="AJ24" s="6" t="s">
        <v>45</v>
      </c>
      <c r="AK24" s="6" t="s">
        <v>45</v>
      </c>
      <c r="AL24" s="6" t="s">
        <v>45</v>
      </c>
      <c r="AM24" s="6" t="s">
        <v>45</v>
      </c>
    </row>
    <row r="25" spans="2:39" ht="12" customHeight="1">
      <c r="B25" s="18"/>
      <c r="C25" s="17" t="s">
        <v>25</v>
      </c>
      <c r="D25" s="5">
        <f t="shared" si="2"/>
        <v>1310525</v>
      </c>
      <c r="E25" s="5">
        <f>SUM(I25,M25,Q25,U25,Y25,AC25,AG25,AK25)</f>
        <v>30000</v>
      </c>
      <c r="F25" s="6">
        <f t="shared" si="3"/>
        <v>367429</v>
      </c>
      <c r="G25" s="6">
        <f t="shared" si="4"/>
        <v>913096</v>
      </c>
      <c r="H25" s="6">
        <f t="shared" si="5"/>
        <v>577485</v>
      </c>
      <c r="I25" s="6">
        <v>30000</v>
      </c>
      <c r="J25" s="5">
        <v>49500</v>
      </c>
      <c r="K25" s="6">
        <v>497985</v>
      </c>
      <c r="L25" s="5">
        <f t="shared" si="0"/>
        <v>500</v>
      </c>
      <c r="M25" s="6" t="s">
        <v>46</v>
      </c>
      <c r="N25" s="6" t="s">
        <v>46</v>
      </c>
      <c r="O25" s="6">
        <v>500</v>
      </c>
      <c r="P25" s="5">
        <f t="shared" si="1"/>
        <v>104340</v>
      </c>
      <c r="Q25" s="6" t="s">
        <v>46</v>
      </c>
      <c r="R25" s="6">
        <v>46604</v>
      </c>
      <c r="S25" s="6">
        <v>57736</v>
      </c>
      <c r="T25" s="6" t="s">
        <v>46</v>
      </c>
      <c r="U25" s="6" t="s">
        <v>46</v>
      </c>
      <c r="V25" s="6" t="s">
        <v>46</v>
      </c>
      <c r="W25" s="6" t="s">
        <v>46</v>
      </c>
      <c r="X25" s="5">
        <f t="shared" si="6"/>
        <v>628200</v>
      </c>
      <c r="Y25" s="6" t="s">
        <v>46</v>
      </c>
      <c r="Z25" s="6">
        <v>271325</v>
      </c>
      <c r="AA25" s="6">
        <v>356875</v>
      </c>
      <c r="AB25" s="6" t="s">
        <v>46</v>
      </c>
      <c r="AC25" s="6" t="s">
        <v>46</v>
      </c>
      <c r="AD25" s="6" t="s">
        <v>46</v>
      </c>
      <c r="AE25" s="6" t="s">
        <v>46</v>
      </c>
      <c r="AF25" s="6" t="s">
        <v>46</v>
      </c>
      <c r="AG25" s="6" t="s">
        <v>46</v>
      </c>
      <c r="AH25" s="6" t="s">
        <v>8</v>
      </c>
      <c r="AI25" s="6" t="s">
        <v>8</v>
      </c>
      <c r="AJ25" s="6" t="s">
        <v>45</v>
      </c>
      <c r="AK25" s="6" t="s">
        <v>45</v>
      </c>
      <c r="AL25" s="6" t="s">
        <v>45</v>
      </c>
      <c r="AM25" s="6" t="s">
        <v>45</v>
      </c>
    </row>
    <row r="26" spans="2:39" ht="12" customHeight="1">
      <c r="B26" s="18"/>
      <c r="C26" s="17" t="s">
        <v>26</v>
      </c>
      <c r="D26" s="6" t="s">
        <v>46</v>
      </c>
      <c r="E26" s="6" t="s">
        <v>46</v>
      </c>
      <c r="F26" s="6" t="s">
        <v>46</v>
      </c>
      <c r="G26" s="6" t="s">
        <v>46</v>
      </c>
      <c r="H26" s="6" t="s">
        <v>46</v>
      </c>
      <c r="I26" s="6" t="s">
        <v>46</v>
      </c>
      <c r="J26" s="6" t="s">
        <v>46</v>
      </c>
      <c r="K26" s="6" t="s">
        <v>46</v>
      </c>
      <c r="L26" s="6" t="s">
        <v>46</v>
      </c>
      <c r="M26" s="6" t="s">
        <v>46</v>
      </c>
      <c r="N26" s="6" t="s">
        <v>46</v>
      </c>
      <c r="O26" s="6" t="s">
        <v>46</v>
      </c>
      <c r="P26" s="6" t="s">
        <v>46</v>
      </c>
      <c r="Q26" s="6" t="s">
        <v>46</v>
      </c>
      <c r="R26" s="6" t="s">
        <v>46</v>
      </c>
      <c r="S26" s="6" t="s">
        <v>46</v>
      </c>
      <c r="T26" s="6" t="s">
        <v>46</v>
      </c>
      <c r="U26" s="6" t="s">
        <v>46</v>
      </c>
      <c r="V26" s="6" t="s">
        <v>46</v>
      </c>
      <c r="W26" s="6" t="s">
        <v>46</v>
      </c>
      <c r="X26" s="6" t="s">
        <v>46</v>
      </c>
      <c r="Y26" s="6" t="s">
        <v>46</v>
      </c>
      <c r="Z26" s="6" t="s">
        <v>46</v>
      </c>
      <c r="AA26" s="6" t="s">
        <v>46</v>
      </c>
      <c r="AB26" s="6" t="s">
        <v>46</v>
      </c>
      <c r="AC26" s="6" t="s">
        <v>46</v>
      </c>
      <c r="AD26" s="6" t="s">
        <v>46</v>
      </c>
      <c r="AE26" s="6" t="s">
        <v>46</v>
      </c>
      <c r="AF26" s="6" t="s">
        <v>46</v>
      </c>
      <c r="AG26" s="6" t="s">
        <v>46</v>
      </c>
      <c r="AH26" s="6" t="s">
        <v>8</v>
      </c>
      <c r="AI26" s="6" t="s">
        <v>8</v>
      </c>
      <c r="AJ26" s="6" t="s">
        <v>45</v>
      </c>
      <c r="AK26" s="6" t="s">
        <v>45</v>
      </c>
      <c r="AL26" s="6" t="s">
        <v>45</v>
      </c>
      <c r="AM26" s="6" t="s">
        <v>45</v>
      </c>
    </row>
    <row r="27" spans="2:39" ht="12" customHeight="1">
      <c r="B27" s="18"/>
      <c r="C27" s="17" t="s">
        <v>27</v>
      </c>
      <c r="D27" s="5">
        <f t="shared" si="2"/>
        <v>37500</v>
      </c>
      <c r="E27" s="5">
        <f>SUM(I27,M27,Q27,U27,Y27,AC27,AG27,AK27)</f>
        <v>15000</v>
      </c>
      <c r="F27" s="6">
        <f t="shared" si="3"/>
        <v>22000</v>
      </c>
      <c r="G27" s="6">
        <f t="shared" si="4"/>
        <v>500</v>
      </c>
      <c r="H27" s="6" t="s">
        <v>46</v>
      </c>
      <c r="I27" s="6" t="s">
        <v>46</v>
      </c>
      <c r="J27" s="6" t="s">
        <v>46</v>
      </c>
      <c r="K27" s="6" t="s">
        <v>46</v>
      </c>
      <c r="L27" s="6" t="s">
        <v>46</v>
      </c>
      <c r="M27" s="6" t="s">
        <v>46</v>
      </c>
      <c r="N27" s="6" t="s">
        <v>46</v>
      </c>
      <c r="O27" s="6" t="s">
        <v>46</v>
      </c>
      <c r="P27" s="5">
        <f t="shared" si="1"/>
        <v>27000</v>
      </c>
      <c r="Q27" s="6">
        <v>15000</v>
      </c>
      <c r="R27" s="6">
        <v>12000</v>
      </c>
      <c r="S27" s="6" t="s">
        <v>46</v>
      </c>
      <c r="T27" s="6" t="s">
        <v>46</v>
      </c>
      <c r="U27" s="6" t="s">
        <v>46</v>
      </c>
      <c r="V27" s="6" t="s">
        <v>46</v>
      </c>
      <c r="W27" s="6" t="s">
        <v>46</v>
      </c>
      <c r="X27" s="6" t="s">
        <v>46</v>
      </c>
      <c r="Y27" s="6" t="s">
        <v>46</v>
      </c>
      <c r="Z27" s="6" t="s">
        <v>46</v>
      </c>
      <c r="AA27" s="6" t="s">
        <v>46</v>
      </c>
      <c r="AB27" s="6" t="s">
        <v>46</v>
      </c>
      <c r="AC27" s="6" t="s">
        <v>46</v>
      </c>
      <c r="AD27" s="6" t="s">
        <v>46</v>
      </c>
      <c r="AE27" s="6" t="s">
        <v>46</v>
      </c>
      <c r="AF27" s="5">
        <f>SUM(AG27:AI27)</f>
        <v>10500</v>
      </c>
      <c r="AG27" s="6" t="s">
        <v>46</v>
      </c>
      <c r="AH27" s="6">
        <v>10000</v>
      </c>
      <c r="AI27" s="6">
        <v>500</v>
      </c>
      <c r="AJ27" s="6" t="s">
        <v>45</v>
      </c>
      <c r="AK27" s="6" t="s">
        <v>45</v>
      </c>
      <c r="AL27" s="6" t="s">
        <v>45</v>
      </c>
      <c r="AM27" s="6" t="s">
        <v>45</v>
      </c>
    </row>
    <row r="28" spans="2:39" ht="12" customHeight="1">
      <c r="B28" s="18"/>
      <c r="C28" s="17" t="s">
        <v>28</v>
      </c>
      <c r="D28" s="6" t="s">
        <v>46</v>
      </c>
      <c r="E28" s="6" t="s">
        <v>46</v>
      </c>
      <c r="F28" s="6" t="s">
        <v>46</v>
      </c>
      <c r="G28" s="6" t="s">
        <v>46</v>
      </c>
      <c r="H28" s="6" t="s">
        <v>46</v>
      </c>
      <c r="I28" s="6" t="s">
        <v>46</v>
      </c>
      <c r="J28" s="6" t="s">
        <v>46</v>
      </c>
      <c r="K28" s="6" t="s">
        <v>46</v>
      </c>
      <c r="L28" s="6" t="s">
        <v>46</v>
      </c>
      <c r="M28" s="6" t="s">
        <v>46</v>
      </c>
      <c r="N28" s="6" t="s">
        <v>46</v>
      </c>
      <c r="O28" s="6" t="s">
        <v>46</v>
      </c>
      <c r="P28" s="6" t="s">
        <v>46</v>
      </c>
      <c r="Q28" s="6" t="s">
        <v>46</v>
      </c>
      <c r="R28" s="6" t="s">
        <v>46</v>
      </c>
      <c r="S28" s="6" t="s">
        <v>46</v>
      </c>
      <c r="T28" s="6" t="s">
        <v>46</v>
      </c>
      <c r="U28" s="6" t="s">
        <v>46</v>
      </c>
      <c r="V28" s="6" t="s">
        <v>46</v>
      </c>
      <c r="W28" s="6" t="s">
        <v>46</v>
      </c>
      <c r="X28" s="6" t="s">
        <v>46</v>
      </c>
      <c r="Y28" s="6" t="s">
        <v>46</v>
      </c>
      <c r="Z28" s="6" t="s">
        <v>46</v>
      </c>
      <c r="AA28" s="6" t="s">
        <v>46</v>
      </c>
      <c r="AB28" s="6" t="s">
        <v>46</v>
      </c>
      <c r="AC28" s="6" t="s">
        <v>46</v>
      </c>
      <c r="AD28" s="6" t="s">
        <v>46</v>
      </c>
      <c r="AE28" s="6" t="s">
        <v>46</v>
      </c>
      <c r="AF28" s="6" t="s">
        <v>46</v>
      </c>
      <c r="AG28" s="6" t="s">
        <v>46</v>
      </c>
      <c r="AH28" s="6" t="s">
        <v>46</v>
      </c>
      <c r="AI28" s="6" t="s">
        <v>46</v>
      </c>
      <c r="AJ28" s="6" t="s">
        <v>45</v>
      </c>
      <c r="AK28" s="6" t="s">
        <v>45</v>
      </c>
      <c r="AL28" s="6" t="s">
        <v>45</v>
      </c>
      <c r="AM28" s="6" t="s">
        <v>45</v>
      </c>
    </row>
    <row r="29" spans="2:39" ht="12" customHeight="1">
      <c r="B29" s="14"/>
      <c r="C29" s="15" t="s">
        <v>29</v>
      </c>
      <c r="D29" s="5">
        <f t="shared" si="2"/>
        <v>302340</v>
      </c>
      <c r="E29" s="5">
        <f>SUM(I29,M29,Q29,U29,Y29,AC29,AG29,AK29)</f>
        <v>90</v>
      </c>
      <c r="F29" s="6">
        <f t="shared" si="3"/>
        <v>144100</v>
      </c>
      <c r="G29" s="6">
        <f t="shared" si="4"/>
        <v>158150</v>
      </c>
      <c r="H29" s="6">
        <f t="shared" si="5"/>
        <v>27340</v>
      </c>
      <c r="I29" s="6">
        <v>90</v>
      </c>
      <c r="J29" s="5">
        <v>9100</v>
      </c>
      <c r="K29" s="6">
        <v>18150</v>
      </c>
      <c r="L29" s="5">
        <v>135000</v>
      </c>
      <c r="M29" s="6" t="s">
        <v>46</v>
      </c>
      <c r="N29" s="6">
        <v>45000</v>
      </c>
      <c r="O29" s="6">
        <v>90000</v>
      </c>
      <c r="P29" s="5">
        <f t="shared" si="1"/>
        <v>10000</v>
      </c>
      <c r="Q29" s="6" t="s">
        <v>46</v>
      </c>
      <c r="R29" s="6">
        <v>10000</v>
      </c>
      <c r="S29" s="6" t="s">
        <v>46</v>
      </c>
      <c r="T29" s="5">
        <f>SUM(U29:W29)</f>
        <v>45000</v>
      </c>
      <c r="U29" s="6" t="s">
        <v>46</v>
      </c>
      <c r="V29" s="6">
        <v>45000</v>
      </c>
      <c r="W29" s="6" t="s">
        <v>46</v>
      </c>
      <c r="X29" s="6" t="s">
        <v>46</v>
      </c>
      <c r="Y29" s="6" t="s">
        <v>46</v>
      </c>
      <c r="Z29" s="6" t="s">
        <v>46</v>
      </c>
      <c r="AA29" s="6" t="s">
        <v>46</v>
      </c>
      <c r="AB29" s="6" t="s">
        <v>46</v>
      </c>
      <c r="AC29" s="6" t="s">
        <v>46</v>
      </c>
      <c r="AD29" s="6" t="s">
        <v>46</v>
      </c>
      <c r="AE29" s="6" t="s">
        <v>46</v>
      </c>
      <c r="AF29" s="5">
        <f>SUM(AG29:AI29)</f>
        <v>85000</v>
      </c>
      <c r="AG29" s="6" t="s">
        <v>46</v>
      </c>
      <c r="AH29" s="6">
        <v>35000</v>
      </c>
      <c r="AI29" s="6">
        <v>50000</v>
      </c>
      <c r="AJ29" s="6" t="s">
        <v>45</v>
      </c>
      <c r="AK29" s="6" t="s">
        <v>45</v>
      </c>
      <c r="AL29" s="6" t="s">
        <v>45</v>
      </c>
      <c r="AM29" s="6" t="s">
        <v>45</v>
      </c>
    </row>
    <row r="31" ht="12" customHeight="1">
      <c r="B31" s="4" t="s">
        <v>30</v>
      </c>
    </row>
  </sheetData>
  <mergeCells count="12">
    <mergeCell ref="L3:O3"/>
    <mergeCell ref="B6:C6"/>
    <mergeCell ref="B7:C7"/>
    <mergeCell ref="D3:G3"/>
    <mergeCell ref="H3:K3"/>
    <mergeCell ref="B3:C4"/>
    <mergeCell ref="AF3:AI3"/>
    <mergeCell ref="AJ3:AM3"/>
    <mergeCell ref="P3:S3"/>
    <mergeCell ref="T3:W3"/>
    <mergeCell ref="X3:AA3"/>
    <mergeCell ref="AB3:AE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I31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2" customWidth="1"/>
    <col min="2" max="2" width="2.875" style="2" customWidth="1"/>
    <col min="3" max="3" width="9.00390625" style="2" customWidth="1"/>
    <col min="4" max="4" width="12.75390625" style="2" customWidth="1"/>
    <col min="5" max="8" width="10.75390625" style="2" bestFit="1" customWidth="1"/>
    <col min="9" max="9" width="11.125" style="2" bestFit="1" customWidth="1"/>
    <col min="10" max="10" width="10.875" style="2" bestFit="1" customWidth="1"/>
    <col min="11" max="11" width="10.75390625" style="2" bestFit="1" customWidth="1"/>
    <col min="12" max="14" width="9.125" style="2" bestFit="1" customWidth="1"/>
    <col min="15" max="15" width="9.00390625" style="2" customWidth="1"/>
    <col min="16" max="16" width="10.75390625" style="2" bestFit="1" customWidth="1"/>
    <col min="17" max="17" width="10.875" style="2" bestFit="1" customWidth="1"/>
    <col min="18" max="18" width="9.25390625" style="2" bestFit="1" customWidth="1"/>
    <col min="19" max="19" width="9.375" style="2" bestFit="1" customWidth="1"/>
    <col min="20" max="23" width="9.00390625" style="2" customWidth="1"/>
    <col min="24" max="24" width="10.75390625" style="2" bestFit="1" customWidth="1"/>
    <col min="25" max="16384" width="9.00390625" style="2" customWidth="1"/>
  </cols>
  <sheetData>
    <row r="1" spans="2:7" ht="14.25">
      <c r="B1" s="9" t="s">
        <v>47</v>
      </c>
      <c r="C1" s="10"/>
      <c r="D1" s="10"/>
      <c r="E1" s="10"/>
      <c r="F1" s="10"/>
      <c r="G1" s="10"/>
    </row>
    <row r="2" s="1" customFormat="1" ht="12" customHeight="1">
      <c r="B2" s="16" t="s">
        <v>54</v>
      </c>
    </row>
    <row r="3" spans="2:35" ht="12" customHeight="1">
      <c r="B3" s="26" t="s">
        <v>1</v>
      </c>
      <c r="C3" s="27"/>
      <c r="D3" s="19" t="s">
        <v>0</v>
      </c>
      <c r="E3" s="20"/>
      <c r="F3" s="20"/>
      <c r="G3" s="21"/>
      <c r="H3" s="19" t="s">
        <v>48</v>
      </c>
      <c r="I3" s="20"/>
      <c r="J3" s="20"/>
      <c r="K3" s="21"/>
      <c r="L3" s="19" t="s">
        <v>49</v>
      </c>
      <c r="M3" s="20"/>
      <c r="N3" s="20"/>
      <c r="O3" s="21"/>
      <c r="P3" s="19" t="s">
        <v>50</v>
      </c>
      <c r="Q3" s="20"/>
      <c r="R3" s="20"/>
      <c r="S3" s="21"/>
      <c r="T3" s="19" t="s">
        <v>51</v>
      </c>
      <c r="U3" s="20"/>
      <c r="V3" s="20"/>
      <c r="W3" s="21"/>
      <c r="X3" s="19" t="s">
        <v>52</v>
      </c>
      <c r="Y3" s="20"/>
      <c r="Z3" s="20"/>
      <c r="AA3" s="21"/>
      <c r="AB3" s="19" t="s">
        <v>3</v>
      </c>
      <c r="AC3" s="20"/>
      <c r="AD3" s="20"/>
      <c r="AE3" s="21"/>
      <c r="AF3" s="19" t="s">
        <v>4</v>
      </c>
      <c r="AG3" s="20"/>
      <c r="AH3" s="20"/>
      <c r="AI3" s="21"/>
    </row>
    <row r="4" spans="2:35" ht="12" customHeight="1">
      <c r="B4" s="28"/>
      <c r="C4" s="29"/>
      <c r="D4" s="11" t="s">
        <v>2</v>
      </c>
      <c r="E4" s="11" t="s">
        <v>32</v>
      </c>
      <c r="F4" s="11" t="s">
        <v>33</v>
      </c>
      <c r="G4" s="11" t="s">
        <v>34</v>
      </c>
      <c r="H4" s="11" t="s">
        <v>2</v>
      </c>
      <c r="I4" s="11" t="s">
        <v>32</v>
      </c>
      <c r="J4" s="11" t="s">
        <v>33</v>
      </c>
      <c r="K4" s="11" t="s">
        <v>34</v>
      </c>
      <c r="L4" s="11" t="s">
        <v>2</v>
      </c>
      <c r="M4" s="11" t="s">
        <v>32</v>
      </c>
      <c r="N4" s="11" t="s">
        <v>33</v>
      </c>
      <c r="O4" s="11" t="s">
        <v>34</v>
      </c>
      <c r="P4" s="11" t="s">
        <v>2</v>
      </c>
      <c r="Q4" s="11" t="s">
        <v>32</v>
      </c>
      <c r="R4" s="11" t="s">
        <v>33</v>
      </c>
      <c r="S4" s="11" t="s">
        <v>34</v>
      </c>
      <c r="T4" s="11" t="s">
        <v>2</v>
      </c>
      <c r="U4" s="11" t="s">
        <v>32</v>
      </c>
      <c r="V4" s="11" t="s">
        <v>33</v>
      </c>
      <c r="W4" s="11" t="s">
        <v>34</v>
      </c>
      <c r="X4" s="11" t="s">
        <v>2</v>
      </c>
      <c r="Y4" s="11" t="s">
        <v>32</v>
      </c>
      <c r="Z4" s="11" t="s">
        <v>33</v>
      </c>
      <c r="AA4" s="11" t="s">
        <v>34</v>
      </c>
      <c r="AB4" s="11" t="s">
        <v>2</v>
      </c>
      <c r="AC4" s="11" t="s">
        <v>32</v>
      </c>
      <c r="AD4" s="11" t="s">
        <v>33</v>
      </c>
      <c r="AE4" s="11" t="s">
        <v>34</v>
      </c>
      <c r="AF4" s="11" t="s">
        <v>2</v>
      </c>
      <c r="AG4" s="11" t="s">
        <v>32</v>
      </c>
      <c r="AH4" s="11" t="s">
        <v>33</v>
      </c>
      <c r="AI4" s="11" t="s">
        <v>34</v>
      </c>
    </row>
    <row r="5" spans="2:35" ht="12" customHeight="1">
      <c r="B5" s="12"/>
      <c r="C5" s="13"/>
      <c r="D5" s="3" t="s">
        <v>38</v>
      </c>
      <c r="E5" s="3" t="s">
        <v>38</v>
      </c>
      <c r="F5" s="3" t="s">
        <v>38</v>
      </c>
      <c r="G5" s="3" t="s">
        <v>38</v>
      </c>
      <c r="H5" s="3" t="s">
        <v>38</v>
      </c>
      <c r="I5" s="3" t="s">
        <v>38</v>
      </c>
      <c r="J5" s="3" t="s">
        <v>38</v>
      </c>
      <c r="K5" s="3" t="s">
        <v>38</v>
      </c>
      <c r="L5" s="3" t="s">
        <v>38</v>
      </c>
      <c r="M5" s="3" t="s">
        <v>38</v>
      </c>
      <c r="N5" s="3" t="s">
        <v>38</v>
      </c>
      <c r="O5" s="3" t="s">
        <v>38</v>
      </c>
      <c r="P5" s="3" t="s">
        <v>38</v>
      </c>
      <c r="Q5" s="3" t="s">
        <v>38</v>
      </c>
      <c r="R5" s="3" t="s">
        <v>38</v>
      </c>
      <c r="S5" s="3" t="s">
        <v>38</v>
      </c>
      <c r="T5" s="3" t="s">
        <v>38</v>
      </c>
      <c r="U5" s="3" t="s">
        <v>38</v>
      </c>
      <c r="V5" s="3" t="s">
        <v>38</v>
      </c>
      <c r="W5" s="3" t="s">
        <v>38</v>
      </c>
      <c r="X5" s="3" t="s">
        <v>38</v>
      </c>
      <c r="Y5" s="3" t="s">
        <v>38</v>
      </c>
      <c r="Z5" s="3" t="s">
        <v>38</v>
      </c>
      <c r="AA5" s="3" t="s">
        <v>38</v>
      </c>
      <c r="AB5" s="3" t="s">
        <v>38</v>
      </c>
      <c r="AC5" s="3" t="s">
        <v>38</v>
      </c>
      <c r="AD5" s="3" t="s">
        <v>38</v>
      </c>
      <c r="AE5" s="3" t="s">
        <v>38</v>
      </c>
      <c r="AF5" s="3" t="s">
        <v>38</v>
      </c>
      <c r="AG5" s="3" t="s">
        <v>38</v>
      </c>
      <c r="AH5" s="3" t="s">
        <v>38</v>
      </c>
      <c r="AI5" s="3" t="s">
        <v>38</v>
      </c>
    </row>
    <row r="6" spans="2:35" ht="12" customHeight="1">
      <c r="B6" s="22" t="s">
        <v>5</v>
      </c>
      <c r="C6" s="23"/>
      <c r="D6" s="5">
        <f>SUM(H6,L6,P6,T6,X6,AB6,AF6)</f>
        <v>177968</v>
      </c>
      <c r="E6" s="5">
        <f>SUM(I6,M6,Q6,U6,Y6,AC6,AG6)</f>
        <v>49350</v>
      </c>
      <c r="F6" s="6">
        <f>SUM(J6,N6,R6,V6,Z6,AD6,AH6)</f>
        <v>30010</v>
      </c>
      <c r="G6" s="6">
        <f>SUM(K6,O6,S6,W6,AA6,AE6,AI6)</f>
        <v>98608</v>
      </c>
      <c r="H6" s="6" t="s">
        <v>7</v>
      </c>
      <c r="I6" s="6" t="s">
        <v>7</v>
      </c>
      <c r="J6" s="6" t="s">
        <v>7</v>
      </c>
      <c r="K6" s="6" t="s">
        <v>7</v>
      </c>
      <c r="L6" s="5">
        <f>SUM(M6:O6)</f>
        <v>10000</v>
      </c>
      <c r="M6" s="6" t="s">
        <v>7</v>
      </c>
      <c r="N6" s="6" t="s">
        <v>7</v>
      </c>
      <c r="O6" s="6">
        <v>10000</v>
      </c>
      <c r="P6" s="5">
        <f>SUM(Q6:S6)</f>
        <v>3005</v>
      </c>
      <c r="Q6" s="6" t="s">
        <v>8</v>
      </c>
      <c r="R6" s="6">
        <v>3000</v>
      </c>
      <c r="S6" s="6">
        <v>5</v>
      </c>
      <c r="T6" s="5">
        <f>SUM(U6:W6)</f>
        <v>110373</v>
      </c>
      <c r="U6" s="6">
        <v>9500</v>
      </c>
      <c r="V6" s="6">
        <v>24500</v>
      </c>
      <c r="W6" s="6">
        <v>76373</v>
      </c>
      <c r="X6" s="5">
        <f>SUM(Y6:AA6)</f>
        <v>11050</v>
      </c>
      <c r="Y6" s="6" t="s">
        <v>7</v>
      </c>
      <c r="Z6" s="6" t="s">
        <v>7</v>
      </c>
      <c r="AA6" s="6">
        <v>11050</v>
      </c>
      <c r="AB6" s="5">
        <f>SUM(AC6:AE6)</f>
        <v>35460</v>
      </c>
      <c r="AC6" s="6">
        <v>31850</v>
      </c>
      <c r="AD6" s="6">
        <v>2510</v>
      </c>
      <c r="AE6" s="6">
        <v>1100</v>
      </c>
      <c r="AF6" s="5">
        <f>SUM(AG6:AI6)</f>
        <v>8080</v>
      </c>
      <c r="AG6" s="6">
        <v>8000</v>
      </c>
      <c r="AH6" s="6" t="s">
        <v>7</v>
      </c>
      <c r="AI6" s="6">
        <v>80</v>
      </c>
    </row>
    <row r="7" spans="2:35" ht="12" customHeight="1">
      <c r="B7" s="24">
        <v>32</v>
      </c>
      <c r="C7" s="25"/>
      <c r="D7" s="7">
        <f aca="true" t="shared" si="0" ref="D7:D27">SUM(H7,L7,P7,T7,X7,AB7,AF7)</f>
        <v>250590</v>
      </c>
      <c r="E7" s="7">
        <f>SUM(I7,M7,Q7,U7,Y7,AC7,AG7)</f>
        <v>53870</v>
      </c>
      <c r="F7" s="8">
        <f aca="true" t="shared" si="1" ref="F7:F27">SUM(J7,N7,R7,V7,Z7,AD7,AH7)</f>
        <v>83240</v>
      </c>
      <c r="G7" s="8">
        <f aca="true" t="shared" si="2" ref="G7:G27">SUM(K7,O7,S7,W7,AA7,AE7,AI7)</f>
        <v>113480</v>
      </c>
      <c r="H7" s="8" t="s">
        <v>7</v>
      </c>
      <c r="I7" s="8" t="s">
        <v>7</v>
      </c>
      <c r="J7" s="8" t="s">
        <v>7</v>
      </c>
      <c r="K7" s="8" t="s">
        <v>7</v>
      </c>
      <c r="L7" s="7">
        <f>SUM(M7:O7)</f>
        <v>32000</v>
      </c>
      <c r="M7" s="8" t="s">
        <v>7</v>
      </c>
      <c r="N7" s="7">
        <f>SUM(N8:N29)</f>
        <v>30000</v>
      </c>
      <c r="O7" s="7">
        <f>SUM(O8:O29)</f>
        <v>2000</v>
      </c>
      <c r="P7" s="7">
        <f>SUM(Q7:S7)</f>
        <v>1100</v>
      </c>
      <c r="Q7" s="8" t="s">
        <v>8</v>
      </c>
      <c r="R7" s="7">
        <f>SUM(R8:R29)</f>
        <v>100</v>
      </c>
      <c r="S7" s="7">
        <f>SUM(S8:S29)</f>
        <v>1000</v>
      </c>
      <c r="T7" s="7">
        <f>SUM(U7:W7)</f>
        <v>169630</v>
      </c>
      <c r="U7" s="7">
        <f>SUM(U8:U29)</f>
        <v>19500</v>
      </c>
      <c r="V7" s="7">
        <f>SUM(V8:V29)</f>
        <v>42230</v>
      </c>
      <c r="W7" s="7">
        <f>SUM(W8:W29)</f>
        <v>107900</v>
      </c>
      <c r="X7" s="8" t="s">
        <v>7</v>
      </c>
      <c r="Y7" s="8" t="s">
        <v>7</v>
      </c>
      <c r="Z7" s="8" t="s">
        <v>7</v>
      </c>
      <c r="AA7" s="8" t="s">
        <v>7</v>
      </c>
      <c r="AB7" s="7">
        <f>SUM(AC7:AE7)</f>
        <v>43300</v>
      </c>
      <c r="AC7" s="7">
        <f>SUM(AC8:AC29)</f>
        <v>34370</v>
      </c>
      <c r="AD7" s="7">
        <f>SUM(AD8:AD29)</f>
        <v>6350</v>
      </c>
      <c r="AE7" s="7">
        <f>SUM(AE8:AE29)</f>
        <v>2580</v>
      </c>
      <c r="AF7" s="7">
        <f>SUM(AG7:AI7)</f>
        <v>4560</v>
      </c>
      <c r="AG7" s="8" t="s">
        <v>8</v>
      </c>
      <c r="AH7" s="7">
        <f>SUM(AH8:AH29)</f>
        <v>4560</v>
      </c>
      <c r="AI7" s="8" t="s">
        <v>8</v>
      </c>
    </row>
    <row r="8" spans="2:35" ht="12" customHeight="1">
      <c r="B8" s="18"/>
      <c r="C8" s="17" t="s">
        <v>6</v>
      </c>
      <c r="D8" s="5">
        <f t="shared" si="0"/>
        <v>40000</v>
      </c>
      <c r="E8" s="6" t="s">
        <v>8</v>
      </c>
      <c r="F8" s="6">
        <f t="shared" si="1"/>
        <v>40000</v>
      </c>
      <c r="G8" s="6" t="s">
        <v>7</v>
      </c>
      <c r="H8" s="6" t="s">
        <v>7</v>
      </c>
      <c r="I8" s="6" t="s">
        <v>7</v>
      </c>
      <c r="J8" s="6" t="s">
        <v>7</v>
      </c>
      <c r="K8" s="6" t="s">
        <v>7</v>
      </c>
      <c r="L8" s="5">
        <f>SUM(M8:O8)</f>
        <v>30000</v>
      </c>
      <c r="M8" s="6" t="s">
        <v>7</v>
      </c>
      <c r="N8" s="6">
        <v>30000</v>
      </c>
      <c r="O8" s="6" t="s">
        <v>7</v>
      </c>
      <c r="P8" s="6" t="s">
        <v>7</v>
      </c>
      <c r="Q8" s="6" t="s">
        <v>8</v>
      </c>
      <c r="R8" s="6" t="s">
        <v>8</v>
      </c>
      <c r="S8" s="6" t="s">
        <v>8</v>
      </c>
      <c r="T8" s="5">
        <f aca="true" t="shared" si="3" ref="T8:T27">SUM(U8:W8)</f>
        <v>10000</v>
      </c>
      <c r="U8" s="6" t="s">
        <v>8</v>
      </c>
      <c r="V8" s="6">
        <v>10000</v>
      </c>
      <c r="W8" s="6" t="s">
        <v>7</v>
      </c>
      <c r="X8" s="6" t="s">
        <v>7</v>
      </c>
      <c r="Y8" s="6" t="s">
        <v>7</v>
      </c>
      <c r="Z8" s="6" t="s">
        <v>7</v>
      </c>
      <c r="AA8" s="6" t="s">
        <v>7</v>
      </c>
      <c r="AB8" s="6" t="s">
        <v>7</v>
      </c>
      <c r="AC8" s="6" t="s">
        <v>8</v>
      </c>
      <c r="AD8" s="6" t="s">
        <v>8</v>
      </c>
      <c r="AE8" s="6" t="s">
        <v>8</v>
      </c>
      <c r="AF8" s="6" t="s">
        <v>8</v>
      </c>
      <c r="AG8" s="6" t="s">
        <v>8</v>
      </c>
      <c r="AH8" s="6" t="s">
        <v>8</v>
      </c>
      <c r="AI8" s="6" t="s">
        <v>8</v>
      </c>
    </row>
    <row r="9" spans="2:35" ht="12" customHeight="1">
      <c r="B9" s="18"/>
      <c r="C9" s="17" t="s">
        <v>9</v>
      </c>
      <c r="D9" s="5">
        <f t="shared" si="0"/>
        <v>2000</v>
      </c>
      <c r="E9" s="6" t="s">
        <v>8</v>
      </c>
      <c r="F9" s="6" t="s">
        <v>7</v>
      </c>
      <c r="G9" s="6">
        <f t="shared" si="2"/>
        <v>2000</v>
      </c>
      <c r="H9" s="6" t="s">
        <v>7</v>
      </c>
      <c r="I9" s="6" t="s">
        <v>7</v>
      </c>
      <c r="J9" s="6" t="s">
        <v>7</v>
      </c>
      <c r="K9" s="6" t="s">
        <v>7</v>
      </c>
      <c r="L9" s="5">
        <f>SUM(M9:O9)</f>
        <v>2000</v>
      </c>
      <c r="M9" s="6" t="s">
        <v>7</v>
      </c>
      <c r="N9" s="6" t="s">
        <v>7</v>
      </c>
      <c r="O9" s="6">
        <v>2000</v>
      </c>
      <c r="P9" s="6" t="s">
        <v>7</v>
      </c>
      <c r="Q9" s="6" t="s">
        <v>8</v>
      </c>
      <c r="R9" s="6" t="s">
        <v>8</v>
      </c>
      <c r="S9" s="6" t="s">
        <v>8</v>
      </c>
      <c r="T9" s="6" t="s">
        <v>8</v>
      </c>
      <c r="U9" s="6" t="s">
        <v>8</v>
      </c>
      <c r="V9" s="6" t="s">
        <v>44</v>
      </c>
      <c r="W9" s="6" t="s">
        <v>44</v>
      </c>
      <c r="X9" s="6" t="s">
        <v>44</v>
      </c>
      <c r="Y9" s="6" t="s">
        <v>44</v>
      </c>
      <c r="Z9" s="6" t="s">
        <v>44</v>
      </c>
      <c r="AA9" s="6" t="s">
        <v>44</v>
      </c>
      <c r="AB9" s="6" t="s">
        <v>44</v>
      </c>
      <c r="AC9" s="6" t="s">
        <v>8</v>
      </c>
      <c r="AD9" s="6" t="s">
        <v>8</v>
      </c>
      <c r="AE9" s="6" t="s">
        <v>8</v>
      </c>
      <c r="AF9" s="6" t="s">
        <v>8</v>
      </c>
      <c r="AG9" s="6" t="s">
        <v>8</v>
      </c>
      <c r="AH9" s="6" t="s">
        <v>8</v>
      </c>
      <c r="AI9" s="6" t="s">
        <v>8</v>
      </c>
    </row>
    <row r="10" spans="2:35" ht="12" customHeight="1">
      <c r="B10" s="18"/>
      <c r="C10" s="17" t="s">
        <v>10</v>
      </c>
      <c r="D10" s="6" t="s">
        <v>8</v>
      </c>
      <c r="E10" s="6" t="s">
        <v>8</v>
      </c>
      <c r="F10" s="6" t="s">
        <v>44</v>
      </c>
      <c r="G10" s="6" t="s">
        <v>44</v>
      </c>
      <c r="H10" s="6" t="s">
        <v>8</v>
      </c>
      <c r="I10" s="6" t="s">
        <v>8</v>
      </c>
      <c r="J10" s="6" t="s">
        <v>8</v>
      </c>
      <c r="K10" s="6" t="s">
        <v>8</v>
      </c>
      <c r="L10" s="6" t="s">
        <v>8</v>
      </c>
      <c r="M10" s="6" t="s">
        <v>8</v>
      </c>
      <c r="N10" s="6" t="s">
        <v>8</v>
      </c>
      <c r="O10" s="6" t="s">
        <v>8</v>
      </c>
      <c r="P10" s="6" t="s">
        <v>8</v>
      </c>
      <c r="Q10" s="6" t="s">
        <v>8</v>
      </c>
      <c r="R10" s="6" t="s">
        <v>8</v>
      </c>
      <c r="S10" s="6" t="s">
        <v>8</v>
      </c>
      <c r="T10" s="6" t="s">
        <v>8</v>
      </c>
      <c r="U10" s="6" t="s">
        <v>8</v>
      </c>
      <c r="V10" s="6" t="s">
        <v>44</v>
      </c>
      <c r="W10" s="6" t="s">
        <v>44</v>
      </c>
      <c r="X10" s="6" t="s">
        <v>44</v>
      </c>
      <c r="Y10" s="6" t="s">
        <v>44</v>
      </c>
      <c r="Z10" s="6" t="s">
        <v>44</v>
      </c>
      <c r="AA10" s="6" t="s">
        <v>44</v>
      </c>
      <c r="AB10" s="6" t="s">
        <v>44</v>
      </c>
      <c r="AC10" s="6" t="s">
        <v>8</v>
      </c>
      <c r="AD10" s="6" t="s">
        <v>8</v>
      </c>
      <c r="AE10" s="6" t="s">
        <v>8</v>
      </c>
      <c r="AF10" s="6" t="s">
        <v>8</v>
      </c>
      <c r="AG10" s="6" t="s">
        <v>8</v>
      </c>
      <c r="AH10" s="6" t="s">
        <v>8</v>
      </c>
      <c r="AI10" s="6" t="s">
        <v>8</v>
      </c>
    </row>
    <row r="11" spans="2:35" ht="12" customHeight="1">
      <c r="B11" s="18"/>
      <c r="C11" s="17" t="s">
        <v>11</v>
      </c>
      <c r="D11" s="6" t="s">
        <v>8</v>
      </c>
      <c r="E11" s="6" t="s">
        <v>8</v>
      </c>
      <c r="F11" s="6" t="s">
        <v>44</v>
      </c>
      <c r="G11" s="6" t="s">
        <v>44</v>
      </c>
      <c r="H11" s="6" t="s">
        <v>8</v>
      </c>
      <c r="I11" s="6" t="s">
        <v>8</v>
      </c>
      <c r="J11" s="6" t="s">
        <v>8</v>
      </c>
      <c r="K11" s="6" t="s">
        <v>8</v>
      </c>
      <c r="L11" s="6" t="s">
        <v>8</v>
      </c>
      <c r="M11" s="6" t="s">
        <v>8</v>
      </c>
      <c r="N11" s="6" t="s">
        <v>8</v>
      </c>
      <c r="O11" s="6" t="s">
        <v>8</v>
      </c>
      <c r="P11" s="6" t="s">
        <v>8</v>
      </c>
      <c r="Q11" s="6" t="s">
        <v>8</v>
      </c>
      <c r="R11" s="6" t="s">
        <v>8</v>
      </c>
      <c r="S11" s="6" t="s">
        <v>8</v>
      </c>
      <c r="T11" s="6" t="s">
        <v>8</v>
      </c>
      <c r="U11" s="6" t="s">
        <v>8</v>
      </c>
      <c r="V11" s="6" t="s">
        <v>44</v>
      </c>
      <c r="W11" s="6" t="s">
        <v>44</v>
      </c>
      <c r="X11" s="6" t="s">
        <v>44</v>
      </c>
      <c r="Y11" s="6" t="s">
        <v>44</v>
      </c>
      <c r="Z11" s="6" t="s">
        <v>44</v>
      </c>
      <c r="AA11" s="6" t="s">
        <v>44</v>
      </c>
      <c r="AB11" s="6" t="s">
        <v>44</v>
      </c>
      <c r="AC11" s="6" t="s">
        <v>8</v>
      </c>
      <c r="AD11" s="6" t="s">
        <v>8</v>
      </c>
      <c r="AE11" s="6" t="s">
        <v>8</v>
      </c>
      <c r="AF11" s="6" t="s">
        <v>8</v>
      </c>
      <c r="AG11" s="6" t="s">
        <v>8</v>
      </c>
      <c r="AH11" s="6" t="s">
        <v>8</v>
      </c>
      <c r="AI11" s="6" t="s">
        <v>8</v>
      </c>
    </row>
    <row r="12" spans="2:35" ht="12" customHeight="1">
      <c r="B12" s="18"/>
      <c r="C12" s="17" t="s">
        <v>12</v>
      </c>
      <c r="D12" s="6" t="s">
        <v>8</v>
      </c>
      <c r="E12" s="6" t="s">
        <v>8</v>
      </c>
      <c r="F12" s="6" t="s">
        <v>44</v>
      </c>
      <c r="G12" s="6" t="s">
        <v>44</v>
      </c>
      <c r="H12" s="6" t="s">
        <v>8</v>
      </c>
      <c r="I12" s="6" t="s">
        <v>8</v>
      </c>
      <c r="J12" s="6" t="s">
        <v>8</v>
      </c>
      <c r="K12" s="6" t="s">
        <v>8</v>
      </c>
      <c r="L12" s="6" t="s">
        <v>8</v>
      </c>
      <c r="M12" s="6" t="s">
        <v>8</v>
      </c>
      <c r="N12" s="6" t="s">
        <v>8</v>
      </c>
      <c r="O12" s="6" t="s">
        <v>8</v>
      </c>
      <c r="P12" s="6" t="s">
        <v>8</v>
      </c>
      <c r="Q12" s="6" t="s">
        <v>8</v>
      </c>
      <c r="R12" s="6" t="s">
        <v>8</v>
      </c>
      <c r="S12" s="6" t="s">
        <v>8</v>
      </c>
      <c r="T12" s="6" t="s">
        <v>8</v>
      </c>
      <c r="U12" s="6" t="s">
        <v>8</v>
      </c>
      <c r="V12" s="6" t="s">
        <v>44</v>
      </c>
      <c r="W12" s="6" t="s">
        <v>44</v>
      </c>
      <c r="X12" s="6" t="s">
        <v>44</v>
      </c>
      <c r="Y12" s="6" t="s">
        <v>44</v>
      </c>
      <c r="Z12" s="6" t="s">
        <v>44</v>
      </c>
      <c r="AA12" s="6" t="s">
        <v>44</v>
      </c>
      <c r="AB12" s="6" t="s">
        <v>44</v>
      </c>
      <c r="AC12" s="6" t="s">
        <v>8</v>
      </c>
      <c r="AD12" s="6" t="s">
        <v>8</v>
      </c>
      <c r="AE12" s="6" t="s">
        <v>8</v>
      </c>
      <c r="AF12" s="6" t="s">
        <v>8</v>
      </c>
      <c r="AG12" s="6" t="s">
        <v>8</v>
      </c>
      <c r="AH12" s="6" t="s">
        <v>8</v>
      </c>
      <c r="AI12" s="6" t="s">
        <v>8</v>
      </c>
    </row>
    <row r="13" spans="2:35" ht="12" customHeight="1">
      <c r="B13" s="18"/>
      <c r="C13" s="17" t="s">
        <v>13</v>
      </c>
      <c r="D13" s="6" t="s">
        <v>8</v>
      </c>
      <c r="E13" s="6" t="s">
        <v>8</v>
      </c>
      <c r="F13" s="6" t="s">
        <v>44</v>
      </c>
      <c r="G13" s="6" t="s">
        <v>44</v>
      </c>
      <c r="H13" s="6" t="s">
        <v>8</v>
      </c>
      <c r="I13" s="6" t="s">
        <v>8</v>
      </c>
      <c r="J13" s="6" t="s">
        <v>8</v>
      </c>
      <c r="K13" s="6" t="s">
        <v>8</v>
      </c>
      <c r="L13" s="6" t="s">
        <v>8</v>
      </c>
      <c r="M13" s="6" t="s">
        <v>8</v>
      </c>
      <c r="N13" s="6" t="s">
        <v>8</v>
      </c>
      <c r="O13" s="6" t="s">
        <v>8</v>
      </c>
      <c r="P13" s="6" t="s">
        <v>8</v>
      </c>
      <c r="Q13" s="6" t="s">
        <v>8</v>
      </c>
      <c r="R13" s="6" t="s">
        <v>8</v>
      </c>
      <c r="S13" s="6" t="s">
        <v>8</v>
      </c>
      <c r="T13" s="6" t="s">
        <v>8</v>
      </c>
      <c r="U13" s="6" t="s">
        <v>8</v>
      </c>
      <c r="V13" s="6" t="s">
        <v>44</v>
      </c>
      <c r="W13" s="6" t="s">
        <v>44</v>
      </c>
      <c r="X13" s="6" t="s">
        <v>44</v>
      </c>
      <c r="Y13" s="6" t="s">
        <v>44</v>
      </c>
      <c r="Z13" s="6" t="s">
        <v>44</v>
      </c>
      <c r="AA13" s="6" t="s">
        <v>44</v>
      </c>
      <c r="AB13" s="6" t="s">
        <v>44</v>
      </c>
      <c r="AC13" s="6" t="s">
        <v>8</v>
      </c>
      <c r="AD13" s="6" t="s">
        <v>8</v>
      </c>
      <c r="AE13" s="6" t="s">
        <v>8</v>
      </c>
      <c r="AF13" s="6" t="s">
        <v>8</v>
      </c>
      <c r="AG13" s="6" t="s">
        <v>8</v>
      </c>
      <c r="AH13" s="6" t="s">
        <v>8</v>
      </c>
      <c r="AI13" s="6" t="s">
        <v>8</v>
      </c>
    </row>
    <row r="14" spans="2:35" ht="12" customHeight="1">
      <c r="B14" s="18"/>
      <c r="C14" s="17" t="s">
        <v>14</v>
      </c>
      <c r="D14" s="6" t="s">
        <v>8</v>
      </c>
      <c r="E14" s="6" t="s">
        <v>8</v>
      </c>
      <c r="F14" s="6" t="s">
        <v>44</v>
      </c>
      <c r="G14" s="6" t="s">
        <v>44</v>
      </c>
      <c r="H14" s="6" t="s">
        <v>8</v>
      </c>
      <c r="I14" s="6" t="s">
        <v>8</v>
      </c>
      <c r="J14" s="6" t="s">
        <v>8</v>
      </c>
      <c r="K14" s="6" t="s">
        <v>8</v>
      </c>
      <c r="L14" s="6" t="s">
        <v>8</v>
      </c>
      <c r="M14" s="6" t="s">
        <v>8</v>
      </c>
      <c r="N14" s="6" t="s">
        <v>8</v>
      </c>
      <c r="O14" s="6" t="s">
        <v>8</v>
      </c>
      <c r="P14" s="6" t="s">
        <v>8</v>
      </c>
      <c r="Q14" s="6" t="s">
        <v>8</v>
      </c>
      <c r="R14" s="6" t="s">
        <v>8</v>
      </c>
      <c r="S14" s="6" t="s">
        <v>8</v>
      </c>
      <c r="T14" s="6" t="s">
        <v>8</v>
      </c>
      <c r="U14" s="6" t="s">
        <v>8</v>
      </c>
      <c r="V14" s="6" t="s">
        <v>44</v>
      </c>
      <c r="W14" s="6" t="s">
        <v>44</v>
      </c>
      <c r="X14" s="6" t="s">
        <v>44</v>
      </c>
      <c r="Y14" s="6" t="s">
        <v>44</v>
      </c>
      <c r="Z14" s="6" t="s">
        <v>44</v>
      </c>
      <c r="AA14" s="6" t="s">
        <v>44</v>
      </c>
      <c r="AB14" s="6" t="s">
        <v>44</v>
      </c>
      <c r="AC14" s="6" t="s">
        <v>8</v>
      </c>
      <c r="AD14" s="6" t="s">
        <v>8</v>
      </c>
      <c r="AE14" s="6" t="s">
        <v>8</v>
      </c>
      <c r="AF14" s="6" t="s">
        <v>8</v>
      </c>
      <c r="AG14" s="6" t="s">
        <v>8</v>
      </c>
      <c r="AH14" s="6" t="s">
        <v>8</v>
      </c>
      <c r="AI14" s="6" t="s">
        <v>8</v>
      </c>
    </row>
    <row r="15" spans="2:35" ht="12" customHeight="1">
      <c r="B15" s="18"/>
      <c r="C15" s="17" t="s">
        <v>15</v>
      </c>
      <c r="D15" s="5">
        <f t="shared" si="0"/>
        <v>19040</v>
      </c>
      <c r="E15" s="6" t="s">
        <v>8</v>
      </c>
      <c r="F15" s="6">
        <f t="shared" si="1"/>
        <v>3340</v>
      </c>
      <c r="G15" s="6">
        <f t="shared" si="2"/>
        <v>15700</v>
      </c>
      <c r="H15" s="6" t="s">
        <v>8</v>
      </c>
      <c r="I15" s="6" t="s">
        <v>8</v>
      </c>
      <c r="J15" s="6" t="s">
        <v>8</v>
      </c>
      <c r="K15" s="6" t="s">
        <v>8</v>
      </c>
      <c r="L15" s="6" t="s">
        <v>8</v>
      </c>
      <c r="M15" s="6" t="s">
        <v>8</v>
      </c>
      <c r="N15" s="6" t="s">
        <v>8</v>
      </c>
      <c r="O15" s="6" t="s">
        <v>8</v>
      </c>
      <c r="P15" s="6" t="s">
        <v>8</v>
      </c>
      <c r="Q15" s="6" t="s">
        <v>8</v>
      </c>
      <c r="R15" s="6" t="s">
        <v>8</v>
      </c>
      <c r="S15" s="6" t="s">
        <v>8</v>
      </c>
      <c r="T15" s="5">
        <f t="shared" si="3"/>
        <v>18500</v>
      </c>
      <c r="U15" s="6" t="s">
        <v>8</v>
      </c>
      <c r="V15" s="6">
        <v>2800</v>
      </c>
      <c r="W15" s="6">
        <v>15700</v>
      </c>
      <c r="X15" s="6" t="s">
        <v>8</v>
      </c>
      <c r="Y15" s="6" t="s">
        <v>8</v>
      </c>
      <c r="Z15" s="6" t="s">
        <v>8</v>
      </c>
      <c r="AA15" s="6" t="s">
        <v>8</v>
      </c>
      <c r="AB15" s="5">
        <f>SUM(AC15:AE15)</f>
        <v>540</v>
      </c>
      <c r="AC15" s="6" t="s">
        <v>8</v>
      </c>
      <c r="AD15" s="6">
        <v>540</v>
      </c>
      <c r="AE15" s="6" t="s">
        <v>8</v>
      </c>
      <c r="AF15" s="6" t="s">
        <v>8</v>
      </c>
      <c r="AG15" s="6" t="s">
        <v>8</v>
      </c>
      <c r="AH15" s="6" t="s">
        <v>8</v>
      </c>
      <c r="AI15" s="6" t="s">
        <v>8</v>
      </c>
    </row>
    <row r="16" spans="2:35" ht="12" customHeight="1">
      <c r="B16" s="18"/>
      <c r="C16" s="17" t="s">
        <v>16</v>
      </c>
      <c r="D16" s="5">
        <f t="shared" si="0"/>
        <v>1100</v>
      </c>
      <c r="E16" s="6" t="s">
        <v>8</v>
      </c>
      <c r="F16" s="6" t="s">
        <v>8</v>
      </c>
      <c r="G16" s="6">
        <f t="shared" si="2"/>
        <v>1100</v>
      </c>
      <c r="H16" s="6" t="s">
        <v>8</v>
      </c>
      <c r="I16" s="6" t="s">
        <v>8</v>
      </c>
      <c r="J16" s="6" t="s">
        <v>8</v>
      </c>
      <c r="K16" s="6" t="s">
        <v>8</v>
      </c>
      <c r="L16" s="6" t="s">
        <v>8</v>
      </c>
      <c r="M16" s="6" t="s">
        <v>8</v>
      </c>
      <c r="N16" s="6" t="s">
        <v>8</v>
      </c>
      <c r="O16" s="6" t="s">
        <v>8</v>
      </c>
      <c r="P16" s="6" t="s">
        <v>8</v>
      </c>
      <c r="Q16" s="6" t="s">
        <v>8</v>
      </c>
      <c r="R16" s="6" t="s">
        <v>8</v>
      </c>
      <c r="S16" s="6" t="s">
        <v>8</v>
      </c>
      <c r="T16" s="5">
        <f t="shared" si="3"/>
        <v>1100</v>
      </c>
      <c r="U16" s="6" t="s">
        <v>8</v>
      </c>
      <c r="V16" s="6" t="s">
        <v>8</v>
      </c>
      <c r="W16" s="6">
        <v>1100</v>
      </c>
      <c r="X16" s="6" t="s">
        <v>8</v>
      </c>
      <c r="Y16" s="6" t="s">
        <v>8</v>
      </c>
      <c r="Z16" s="6" t="s">
        <v>8</v>
      </c>
      <c r="AA16" s="6" t="s">
        <v>8</v>
      </c>
      <c r="AB16" s="6" t="s">
        <v>8</v>
      </c>
      <c r="AC16" s="6" t="s">
        <v>8</v>
      </c>
      <c r="AD16" s="6" t="s">
        <v>8</v>
      </c>
      <c r="AE16" s="6" t="s">
        <v>8</v>
      </c>
      <c r="AF16" s="6" t="s">
        <v>8</v>
      </c>
      <c r="AG16" s="6" t="s">
        <v>8</v>
      </c>
      <c r="AH16" s="6" t="s">
        <v>8</v>
      </c>
      <c r="AI16" s="6" t="s">
        <v>8</v>
      </c>
    </row>
    <row r="17" spans="2:35" ht="12" customHeight="1">
      <c r="B17" s="18"/>
      <c r="C17" s="17" t="s">
        <v>17</v>
      </c>
      <c r="D17" s="5">
        <f t="shared" si="0"/>
        <v>32000</v>
      </c>
      <c r="E17" s="6" t="s">
        <v>8</v>
      </c>
      <c r="F17" s="6" t="s">
        <v>8</v>
      </c>
      <c r="G17" s="6">
        <f t="shared" si="2"/>
        <v>32000</v>
      </c>
      <c r="H17" s="6" t="s">
        <v>8</v>
      </c>
      <c r="I17" s="6" t="s">
        <v>8</v>
      </c>
      <c r="J17" s="6" t="s">
        <v>8</v>
      </c>
      <c r="K17" s="6" t="s">
        <v>8</v>
      </c>
      <c r="L17" s="6" t="s">
        <v>8</v>
      </c>
      <c r="M17" s="6" t="s">
        <v>8</v>
      </c>
      <c r="N17" s="6" t="s">
        <v>8</v>
      </c>
      <c r="O17" s="6" t="s">
        <v>8</v>
      </c>
      <c r="P17" s="6" t="s">
        <v>8</v>
      </c>
      <c r="Q17" s="6" t="s">
        <v>8</v>
      </c>
      <c r="R17" s="6" t="s">
        <v>8</v>
      </c>
      <c r="S17" s="6" t="s">
        <v>8</v>
      </c>
      <c r="T17" s="5">
        <f t="shared" si="3"/>
        <v>30000</v>
      </c>
      <c r="U17" s="6" t="s">
        <v>8</v>
      </c>
      <c r="V17" s="6" t="s">
        <v>8</v>
      </c>
      <c r="W17" s="6">
        <v>30000</v>
      </c>
      <c r="X17" s="6" t="s">
        <v>8</v>
      </c>
      <c r="Y17" s="6" t="s">
        <v>8</v>
      </c>
      <c r="Z17" s="6" t="s">
        <v>8</v>
      </c>
      <c r="AA17" s="6" t="s">
        <v>8</v>
      </c>
      <c r="AB17" s="5">
        <f>SUM(AC17:AE17)</f>
        <v>2000</v>
      </c>
      <c r="AC17" s="6" t="s">
        <v>8</v>
      </c>
      <c r="AD17" s="6" t="s">
        <v>8</v>
      </c>
      <c r="AE17" s="6">
        <v>2000</v>
      </c>
      <c r="AF17" s="6" t="s">
        <v>8</v>
      </c>
      <c r="AG17" s="6" t="s">
        <v>8</v>
      </c>
      <c r="AH17" s="6" t="s">
        <v>8</v>
      </c>
      <c r="AI17" s="6" t="s">
        <v>8</v>
      </c>
    </row>
    <row r="18" spans="2:35" ht="12" customHeight="1">
      <c r="B18" s="18"/>
      <c r="C18" s="17" t="s">
        <v>18</v>
      </c>
      <c r="D18" s="5">
        <f t="shared" si="0"/>
        <v>33200</v>
      </c>
      <c r="E18" s="6" t="s">
        <v>8</v>
      </c>
      <c r="F18" s="6">
        <f t="shared" si="1"/>
        <v>6000</v>
      </c>
      <c r="G18" s="6">
        <f t="shared" si="2"/>
        <v>27200</v>
      </c>
      <c r="H18" s="6" t="s">
        <v>8</v>
      </c>
      <c r="I18" s="6" t="s">
        <v>8</v>
      </c>
      <c r="J18" s="6" t="s">
        <v>8</v>
      </c>
      <c r="K18" s="6" t="s">
        <v>8</v>
      </c>
      <c r="L18" s="6" t="s">
        <v>8</v>
      </c>
      <c r="M18" s="6" t="s">
        <v>8</v>
      </c>
      <c r="N18" s="6" t="s">
        <v>8</v>
      </c>
      <c r="O18" s="6" t="s">
        <v>8</v>
      </c>
      <c r="P18" s="6" t="s">
        <v>8</v>
      </c>
      <c r="Q18" s="6" t="s">
        <v>8</v>
      </c>
      <c r="R18" s="6" t="s">
        <v>8</v>
      </c>
      <c r="S18" s="6" t="s">
        <v>8</v>
      </c>
      <c r="T18" s="5">
        <f t="shared" si="3"/>
        <v>30700</v>
      </c>
      <c r="U18" s="6" t="s">
        <v>8</v>
      </c>
      <c r="V18" s="6">
        <v>3500</v>
      </c>
      <c r="W18" s="6">
        <v>27200</v>
      </c>
      <c r="X18" s="6" t="s">
        <v>8</v>
      </c>
      <c r="Y18" s="6" t="s">
        <v>8</v>
      </c>
      <c r="Z18" s="6" t="s">
        <v>8</v>
      </c>
      <c r="AA18" s="6" t="s">
        <v>8</v>
      </c>
      <c r="AB18" s="6" t="s">
        <v>8</v>
      </c>
      <c r="AC18" s="6" t="s">
        <v>8</v>
      </c>
      <c r="AD18" s="6" t="s">
        <v>8</v>
      </c>
      <c r="AE18" s="6" t="s">
        <v>8</v>
      </c>
      <c r="AF18" s="5">
        <f>SUM(AG18:AI18)</f>
        <v>2500</v>
      </c>
      <c r="AG18" s="6" t="s">
        <v>8</v>
      </c>
      <c r="AH18" s="6">
        <v>2500</v>
      </c>
      <c r="AI18" s="6" t="s">
        <v>8</v>
      </c>
    </row>
    <row r="19" spans="2:35" ht="12" customHeight="1">
      <c r="B19" s="18"/>
      <c r="C19" s="17" t="s">
        <v>19</v>
      </c>
      <c r="D19" s="5">
        <f t="shared" si="0"/>
        <v>44380</v>
      </c>
      <c r="E19" s="5">
        <f>SUM(I19,M19,Q19,U19,Y19,AC19,AG19)</f>
        <v>16000</v>
      </c>
      <c r="F19" s="6">
        <f t="shared" si="1"/>
        <v>9630</v>
      </c>
      <c r="G19" s="6">
        <f t="shared" si="2"/>
        <v>18750</v>
      </c>
      <c r="H19" s="6" t="s">
        <v>8</v>
      </c>
      <c r="I19" s="6" t="s">
        <v>8</v>
      </c>
      <c r="J19" s="6" t="s">
        <v>8</v>
      </c>
      <c r="K19" s="6" t="s">
        <v>8</v>
      </c>
      <c r="L19" s="6" t="s">
        <v>8</v>
      </c>
      <c r="M19" s="6" t="s">
        <v>8</v>
      </c>
      <c r="N19" s="6" t="s">
        <v>8</v>
      </c>
      <c r="O19" s="6" t="s">
        <v>8</v>
      </c>
      <c r="P19" s="6" t="s">
        <v>8</v>
      </c>
      <c r="Q19" s="6" t="s">
        <v>8</v>
      </c>
      <c r="R19" s="6" t="s">
        <v>8</v>
      </c>
      <c r="S19" s="6" t="s">
        <v>8</v>
      </c>
      <c r="T19" s="5">
        <f t="shared" si="3"/>
        <v>44380</v>
      </c>
      <c r="U19" s="6">
        <v>16000</v>
      </c>
      <c r="V19" s="6">
        <v>9630</v>
      </c>
      <c r="W19" s="6">
        <v>18750</v>
      </c>
      <c r="X19" s="6" t="s">
        <v>8</v>
      </c>
      <c r="Y19" s="6" t="s">
        <v>8</v>
      </c>
      <c r="Z19" s="6" t="s">
        <v>8</v>
      </c>
      <c r="AA19" s="6" t="s">
        <v>8</v>
      </c>
      <c r="AB19" s="6" t="s">
        <v>8</v>
      </c>
      <c r="AC19" s="6" t="s">
        <v>8</v>
      </c>
      <c r="AD19" s="6" t="s">
        <v>8</v>
      </c>
      <c r="AE19" s="6" t="s">
        <v>8</v>
      </c>
      <c r="AF19" s="6" t="s">
        <v>8</v>
      </c>
      <c r="AG19" s="6" t="s">
        <v>8</v>
      </c>
      <c r="AH19" s="6" t="s">
        <v>8</v>
      </c>
      <c r="AI19" s="6" t="s">
        <v>8</v>
      </c>
    </row>
    <row r="20" spans="2:35" ht="12" customHeight="1">
      <c r="B20" s="18"/>
      <c r="C20" s="17" t="s">
        <v>20</v>
      </c>
      <c r="D20" s="5">
        <f t="shared" si="0"/>
        <v>5950</v>
      </c>
      <c r="E20" s="6" t="s">
        <v>8</v>
      </c>
      <c r="F20" s="6">
        <f t="shared" si="1"/>
        <v>1000</v>
      </c>
      <c r="G20" s="6">
        <f t="shared" si="2"/>
        <v>4950</v>
      </c>
      <c r="H20" s="6" t="s">
        <v>8</v>
      </c>
      <c r="I20" s="6" t="s">
        <v>8</v>
      </c>
      <c r="J20" s="6" t="s">
        <v>8</v>
      </c>
      <c r="K20" s="6" t="s">
        <v>8</v>
      </c>
      <c r="L20" s="6" t="s">
        <v>8</v>
      </c>
      <c r="M20" s="6" t="s">
        <v>8</v>
      </c>
      <c r="N20" s="6" t="s">
        <v>8</v>
      </c>
      <c r="O20" s="6" t="s">
        <v>8</v>
      </c>
      <c r="P20" s="6" t="s">
        <v>8</v>
      </c>
      <c r="Q20" s="6" t="s">
        <v>8</v>
      </c>
      <c r="R20" s="6" t="s">
        <v>8</v>
      </c>
      <c r="S20" s="6" t="s">
        <v>8</v>
      </c>
      <c r="T20" s="5">
        <f t="shared" si="3"/>
        <v>4950</v>
      </c>
      <c r="U20" s="6" t="s">
        <v>8</v>
      </c>
      <c r="V20" s="6" t="s">
        <v>8</v>
      </c>
      <c r="W20" s="6">
        <v>4950</v>
      </c>
      <c r="X20" s="6" t="s">
        <v>8</v>
      </c>
      <c r="Y20" s="6" t="s">
        <v>8</v>
      </c>
      <c r="Z20" s="6" t="s">
        <v>8</v>
      </c>
      <c r="AA20" s="6" t="s">
        <v>8</v>
      </c>
      <c r="AB20" s="5">
        <f aca="true" t="shared" si="4" ref="AB20:AB27">SUM(AC20:AE20)</f>
        <v>1000</v>
      </c>
      <c r="AC20" s="6" t="s">
        <v>8</v>
      </c>
      <c r="AD20" s="6">
        <v>1000</v>
      </c>
      <c r="AE20" s="6" t="s">
        <v>8</v>
      </c>
      <c r="AF20" s="6" t="s">
        <v>8</v>
      </c>
      <c r="AG20" s="6" t="s">
        <v>8</v>
      </c>
      <c r="AH20" s="6" t="s">
        <v>8</v>
      </c>
      <c r="AI20" s="6" t="s">
        <v>8</v>
      </c>
    </row>
    <row r="21" spans="2:35" ht="12" customHeight="1">
      <c r="B21" s="18"/>
      <c r="C21" s="17" t="s">
        <v>21</v>
      </c>
      <c r="D21" s="5">
        <f t="shared" si="0"/>
        <v>120</v>
      </c>
      <c r="E21" s="5">
        <f>SUM(I21,M21,Q21,U21,Y21,AC21,AG21)</f>
        <v>70</v>
      </c>
      <c r="F21" s="6">
        <f t="shared" si="1"/>
        <v>50</v>
      </c>
      <c r="G21" s="6" t="s">
        <v>8</v>
      </c>
      <c r="H21" s="6" t="s">
        <v>8</v>
      </c>
      <c r="I21" s="6" t="s">
        <v>8</v>
      </c>
      <c r="J21" s="6" t="s">
        <v>8</v>
      </c>
      <c r="K21" s="6" t="s">
        <v>8</v>
      </c>
      <c r="L21" s="6" t="s">
        <v>8</v>
      </c>
      <c r="M21" s="6" t="s">
        <v>8</v>
      </c>
      <c r="N21" s="6" t="s">
        <v>8</v>
      </c>
      <c r="O21" s="6" t="s">
        <v>8</v>
      </c>
      <c r="P21" s="6" t="s">
        <v>8</v>
      </c>
      <c r="Q21" s="6" t="s">
        <v>8</v>
      </c>
      <c r="R21" s="6" t="s">
        <v>8</v>
      </c>
      <c r="S21" s="6" t="s">
        <v>8</v>
      </c>
      <c r="T21" s="6" t="s">
        <v>8</v>
      </c>
      <c r="U21" s="6" t="s">
        <v>8</v>
      </c>
      <c r="V21" s="6" t="s">
        <v>8</v>
      </c>
      <c r="W21" s="6" t="s">
        <v>8</v>
      </c>
      <c r="X21" s="6" t="s">
        <v>8</v>
      </c>
      <c r="Y21" s="6" t="s">
        <v>8</v>
      </c>
      <c r="Z21" s="6" t="s">
        <v>8</v>
      </c>
      <c r="AA21" s="6" t="s">
        <v>8</v>
      </c>
      <c r="AB21" s="5">
        <f t="shared" si="4"/>
        <v>120</v>
      </c>
      <c r="AC21" s="6">
        <v>70</v>
      </c>
      <c r="AD21" s="6">
        <v>50</v>
      </c>
      <c r="AE21" s="6" t="s">
        <v>8</v>
      </c>
      <c r="AF21" s="6" t="s">
        <v>8</v>
      </c>
      <c r="AG21" s="6" t="s">
        <v>8</v>
      </c>
      <c r="AH21" s="6" t="s">
        <v>8</v>
      </c>
      <c r="AI21" s="6" t="s">
        <v>8</v>
      </c>
    </row>
    <row r="22" spans="2:35" ht="12" customHeight="1">
      <c r="B22" s="18"/>
      <c r="C22" s="17" t="s">
        <v>22</v>
      </c>
      <c r="D22" s="5">
        <f t="shared" si="0"/>
        <v>1500</v>
      </c>
      <c r="E22" s="6" t="s">
        <v>8</v>
      </c>
      <c r="F22" s="6">
        <f t="shared" si="1"/>
        <v>1500</v>
      </c>
      <c r="G22" s="6" t="s">
        <v>8</v>
      </c>
      <c r="H22" s="6" t="s">
        <v>8</v>
      </c>
      <c r="I22" s="6" t="s">
        <v>8</v>
      </c>
      <c r="J22" s="6" t="s">
        <v>8</v>
      </c>
      <c r="K22" s="6" t="s">
        <v>8</v>
      </c>
      <c r="L22" s="6" t="s">
        <v>8</v>
      </c>
      <c r="M22" s="6" t="s">
        <v>8</v>
      </c>
      <c r="N22" s="6" t="s">
        <v>8</v>
      </c>
      <c r="O22" s="6" t="s">
        <v>8</v>
      </c>
      <c r="P22" s="6" t="s">
        <v>8</v>
      </c>
      <c r="Q22" s="6" t="s">
        <v>8</v>
      </c>
      <c r="R22" s="6" t="s">
        <v>8</v>
      </c>
      <c r="S22" s="6" t="s">
        <v>8</v>
      </c>
      <c r="T22" s="5">
        <f t="shared" si="3"/>
        <v>1000</v>
      </c>
      <c r="U22" s="6" t="s">
        <v>8</v>
      </c>
      <c r="V22" s="6">
        <v>1000</v>
      </c>
      <c r="W22" s="6" t="s">
        <v>8</v>
      </c>
      <c r="X22" s="6" t="s">
        <v>8</v>
      </c>
      <c r="Y22" s="6" t="s">
        <v>8</v>
      </c>
      <c r="Z22" s="6" t="s">
        <v>8</v>
      </c>
      <c r="AA22" s="6" t="s">
        <v>8</v>
      </c>
      <c r="AB22" s="5">
        <f t="shared" si="4"/>
        <v>500</v>
      </c>
      <c r="AC22" s="6" t="s">
        <v>8</v>
      </c>
      <c r="AD22" s="6">
        <v>500</v>
      </c>
      <c r="AE22" s="6" t="s">
        <v>8</v>
      </c>
      <c r="AF22" s="6" t="s">
        <v>8</v>
      </c>
      <c r="AG22" s="6" t="s">
        <v>8</v>
      </c>
      <c r="AH22" s="6" t="s">
        <v>8</v>
      </c>
      <c r="AI22" s="6" t="s">
        <v>8</v>
      </c>
    </row>
    <row r="23" spans="2:35" ht="12" customHeight="1">
      <c r="B23" s="18"/>
      <c r="C23" s="17" t="s">
        <v>23</v>
      </c>
      <c r="D23" s="5">
        <f t="shared" si="0"/>
        <v>10600</v>
      </c>
      <c r="E23" s="5">
        <f>SUM(I23,M23,Q23,U23,Y23,AC23,AG23)</f>
        <v>5800</v>
      </c>
      <c r="F23" s="6">
        <f t="shared" si="1"/>
        <v>4800</v>
      </c>
      <c r="G23" s="6" t="s">
        <v>8</v>
      </c>
      <c r="H23" s="6" t="s">
        <v>8</v>
      </c>
      <c r="I23" s="6" t="s">
        <v>8</v>
      </c>
      <c r="J23" s="6" t="s">
        <v>8</v>
      </c>
      <c r="K23" s="6" t="s">
        <v>8</v>
      </c>
      <c r="L23" s="6" t="s">
        <v>8</v>
      </c>
      <c r="M23" s="6" t="s">
        <v>8</v>
      </c>
      <c r="N23" s="6" t="s">
        <v>8</v>
      </c>
      <c r="O23" s="6" t="s">
        <v>8</v>
      </c>
      <c r="P23" s="6" t="s">
        <v>8</v>
      </c>
      <c r="Q23" s="6" t="s">
        <v>8</v>
      </c>
      <c r="R23" s="6" t="s">
        <v>8</v>
      </c>
      <c r="S23" s="6" t="s">
        <v>8</v>
      </c>
      <c r="T23" s="5">
        <f t="shared" si="3"/>
        <v>6500</v>
      </c>
      <c r="U23" s="6">
        <v>3500</v>
      </c>
      <c r="V23" s="6">
        <v>3000</v>
      </c>
      <c r="W23" s="6" t="s">
        <v>8</v>
      </c>
      <c r="X23" s="6" t="s">
        <v>8</v>
      </c>
      <c r="Y23" s="6" t="s">
        <v>8</v>
      </c>
      <c r="Z23" s="6" t="s">
        <v>8</v>
      </c>
      <c r="AA23" s="6" t="s">
        <v>8</v>
      </c>
      <c r="AB23" s="5">
        <f t="shared" si="4"/>
        <v>4100</v>
      </c>
      <c r="AC23" s="6">
        <v>2300</v>
      </c>
      <c r="AD23" s="6">
        <v>1800</v>
      </c>
      <c r="AE23" s="6" t="s">
        <v>8</v>
      </c>
      <c r="AF23" s="6" t="s">
        <v>8</v>
      </c>
      <c r="AG23" s="6" t="s">
        <v>8</v>
      </c>
      <c r="AH23" s="6" t="s">
        <v>8</v>
      </c>
      <c r="AI23" s="6" t="s">
        <v>8</v>
      </c>
    </row>
    <row r="24" spans="2:35" ht="12" customHeight="1">
      <c r="B24" s="18"/>
      <c r="C24" s="17" t="s">
        <v>24</v>
      </c>
      <c r="D24" s="5">
        <f t="shared" si="0"/>
        <v>7510</v>
      </c>
      <c r="E24" s="5">
        <f>SUM(I24,M24,Q24,U24,Y24,AC24,AG24)</f>
        <v>2550</v>
      </c>
      <c r="F24" s="6">
        <f t="shared" si="1"/>
        <v>2260</v>
      </c>
      <c r="G24" s="6">
        <f t="shared" si="2"/>
        <v>2700</v>
      </c>
      <c r="H24" s="6" t="s">
        <v>8</v>
      </c>
      <c r="I24" s="6" t="s">
        <v>8</v>
      </c>
      <c r="J24" s="6" t="s">
        <v>8</v>
      </c>
      <c r="K24" s="6" t="s">
        <v>8</v>
      </c>
      <c r="L24" s="6" t="s">
        <v>8</v>
      </c>
      <c r="M24" s="6" t="s">
        <v>8</v>
      </c>
      <c r="N24" s="6" t="s">
        <v>8</v>
      </c>
      <c r="O24" s="6" t="s">
        <v>8</v>
      </c>
      <c r="P24" s="6" t="s">
        <v>8</v>
      </c>
      <c r="Q24" s="6" t="s">
        <v>8</v>
      </c>
      <c r="R24" s="6" t="s">
        <v>8</v>
      </c>
      <c r="S24" s="6" t="s">
        <v>8</v>
      </c>
      <c r="T24" s="5">
        <f t="shared" si="3"/>
        <v>2700</v>
      </c>
      <c r="U24" s="6" t="s">
        <v>8</v>
      </c>
      <c r="V24" s="6" t="s">
        <v>8</v>
      </c>
      <c r="W24" s="6">
        <v>2700</v>
      </c>
      <c r="X24" s="6" t="s">
        <v>8</v>
      </c>
      <c r="Y24" s="6" t="s">
        <v>8</v>
      </c>
      <c r="Z24" s="6" t="s">
        <v>8</v>
      </c>
      <c r="AA24" s="6" t="s">
        <v>8</v>
      </c>
      <c r="AB24" s="5">
        <f t="shared" si="4"/>
        <v>2810</v>
      </c>
      <c r="AC24" s="6">
        <v>2550</v>
      </c>
      <c r="AD24" s="6">
        <v>260</v>
      </c>
      <c r="AE24" s="6" t="s">
        <v>8</v>
      </c>
      <c r="AF24" s="5">
        <f>SUM(AG24:AI24)</f>
        <v>2000</v>
      </c>
      <c r="AG24" s="6" t="s">
        <v>8</v>
      </c>
      <c r="AH24" s="6">
        <v>2000</v>
      </c>
      <c r="AI24" s="6" t="s">
        <v>8</v>
      </c>
    </row>
    <row r="25" spans="2:35" ht="12" customHeight="1">
      <c r="B25" s="18"/>
      <c r="C25" s="17" t="s">
        <v>25</v>
      </c>
      <c r="D25" s="5">
        <f t="shared" si="0"/>
        <v>9890</v>
      </c>
      <c r="E25" s="5">
        <f>SUM(I25,M25,Q25,U25,Y25,AC25,AG25)</f>
        <v>1650</v>
      </c>
      <c r="F25" s="6">
        <f t="shared" si="1"/>
        <v>7660</v>
      </c>
      <c r="G25" s="6">
        <f t="shared" si="2"/>
        <v>580</v>
      </c>
      <c r="H25" s="6" t="s">
        <v>8</v>
      </c>
      <c r="I25" s="6" t="s">
        <v>8</v>
      </c>
      <c r="J25" s="6" t="s">
        <v>8</v>
      </c>
      <c r="K25" s="6" t="s">
        <v>8</v>
      </c>
      <c r="L25" s="6" t="s">
        <v>8</v>
      </c>
      <c r="M25" s="6" t="s">
        <v>8</v>
      </c>
      <c r="N25" s="6" t="s">
        <v>8</v>
      </c>
      <c r="O25" s="6" t="s">
        <v>8</v>
      </c>
      <c r="P25" s="5">
        <f>SUM(Q25:S25)</f>
        <v>100</v>
      </c>
      <c r="Q25" s="6" t="s">
        <v>8</v>
      </c>
      <c r="R25" s="6">
        <v>100</v>
      </c>
      <c r="S25" s="6" t="s">
        <v>8</v>
      </c>
      <c r="T25" s="5">
        <f t="shared" si="3"/>
        <v>5300</v>
      </c>
      <c r="U25" s="6" t="s">
        <v>8</v>
      </c>
      <c r="V25" s="6">
        <v>5300</v>
      </c>
      <c r="W25" s="6" t="s">
        <v>8</v>
      </c>
      <c r="X25" s="6" t="s">
        <v>8</v>
      </c>
      <c r="Y25" s="6" t="s">
        <v>8</v>
      </c>
      <c r="Z25" s="6" t="s">
        <v>8</v>
      </c>
      <c r="AA25" s="6" t="s">
        <v>8</v>
      </c>
      <c r="AB25" s="5">
        <f t="shared" si="4"/>
        <v>4430</v>
      </c>
      <c r="AC25" s="6">
        <v>1650</v>
      </c>
      <c r="AD25" s="6">
        <v>2200</v>
      </c>
      <c r="AE25" s="6">
        <v>580</v>
      </c>
      <c r="AF25" s="5">
        <f>SUM(AG25:AI25)</f>
        <v>60</v>
      </c>
      <c r="AG25" s="6" t="s">
        <v>8</v>
      </c>
      <c r="AH25" s="6">
        <v>60</v>
      </c>
      <c r="AI25" s="6" t="s">
        <v>8</v>
      </c>
    </row>
    <row r="26" spans="2:35" ht="12" customHeight="1">
      <c r="B26" s="18"/>
      <c r="C26" s="17" t="s">
        <v>26</v>
      </c>
      <c r="D26" s="5">
        <f t="shared" si="0"/>
        <v>2800</v>
      </c>
      <c r="E26" s="5">
        <f>SUM(I26,M26,Q26,U26,Y26,AC26,AG26)</f>
        <v>2800</v>
      </c>
      <c r="F26" s="6" t="s">
        <v>8</v>
      </c>
      <c r="G26" s="6" t="s">
        <v>8</v>
      </c>
      <c r="H26" s="6" t="s">
        <v>8</v>
      </c>
      <c r="I26" s="6" t="s">
        <v>8</v>
      </c>
      <c r="J26" s="6" t="s">
        <v>8</v>
      </c>
      <c r="K26" s="6" t="s">
        <v>8</v>
      </c>
      <c r="L26" s="6" t="s">
        <v>8</v>
      </c>
      <c r="M26" s="6" t="s">
        <v>8</v>
      </c>
      <c r="N26" s="6" t="s">
        <v>8</v>
      </c>
      <c r="O26" s="6" t="s">
        <v>8</v>
      </c>
      <c r="P26" s="6" t="s">
        <v>8</v>
      </c>
      <c r="Q26" s="6" t="s">
        <v>8</v>
      </c>
      <c r="R26" s="6" t="s">
        <v>8</v>
      </c>
      <c r="S26" s="6" t="s">
        <v>8</v>
      </c>
      <c r="T26" s="6" t="s">
        <v>8</v>
      </c>
      <c r="U26" s="6" t="s">
        <v>8</v>
      </c>
      <c r="V26" s="6" t="s">
        <v>8</v>
      </c>
      <c r="W26" s="6" t="s">
        <v>8</v>
      </c>
      <c r="X26" s="6" t="s">
        <v>8</v>
      </c>
      <c r="Y26" s="6" t="s">
        <v>8</v>
      </c>
      <c r="Z26" s="6" t="s">
        <v>8</v>
      </c>
      <c r="AA26" s="6" t="s">
        <v>8</v>
      </c>
      <c r="AB26" s="5">
        <f t="shared" si="4"/>
        <v>2800</v>
      </c>
      <c r="AC26" s="6">
        <v>2800</v>
      </c>
      <c r="AD26" s="6" t="s">
        <v>8</v>
      </c>
      <c r="AE26" s="6" t="s">
        <v>8</v>
      </c>
      <c r="AF26" s="6" t="s">
        <v>8</v>
      </c>
      <c r="AG26" s="6" t="s">
        <v>8</v>
      </c>
      <c r="AH26" s="6" t="s">
        <v>8</v>
      </c>
      <c r="AI26" s="6" t="s">
        <v>8</v>
      </c>
    </row>
    <row r="27" spans="2:35" ht="12" customHeight="1">
      <c r="B27" s="18"/>
      <c r="C27" s="17" t="s">
        <v>27</v>
      </c>
      <c r="D27" s="5">
        <f t="shared" si="0"/>
        <v>40500</v>
      </c>
      <c r="E27" s="5">
        <f>SUM(I27,M27,Q27,U27,Y27,AC27,AG27)</f>
        <v>25000</v>
      </c>
      <c r="F27" s="6">
        <f t="shared" si="1"/>
        <v>7000</v>
      </c>
      <c r="G27" s="6">
        <f t="shared" si="2"/>
        <v>8500</v>
      </c>
      <c r="H27" s="6" t="s">
        <v>8</v>
      </c>
      <c r="I27" s="6" t="s">
        <v>8</v>
      </c>
      <c r="J27" s="6" t="s">
        <v>8</v>
      </c>
      <c r="K27" s="6" t="s">
        <v>8</v>
      </c>
      <c r="L27" s="6" t="s">
        <v>8</v>
      </c>
      <c r="M27" s="6" t="s">
        <v>8</v>
      </c>
      <c r="N27" s="6" t="s">
        <v>8</v>
      </c>
      <c r="O27" s="6" t="s">
        <v>8</v>
      </c>
      <c r="P27" s="5">
        <f>SUM(Q27:S27)</f>
        <v>1000</v>
      </c>
      <c r="Q27" s="6" t="s">
        <v>8</v>
      </c>
      <c r="R27" s="6" t="s">
        <v>8</v>
      </c>
      <c r="S27" s="6">
        <v>1000</v>
      </c>
      <c r="T27" s="5">
        <f t="shared" si="3"/>
        <v>14500</v>
      </c>
      <c r="U27" s="6" t="s">
        <v>8</v>
      </c>
      <c r="V27" s="6">
        <v>7000</v>
      </c>
      <c r="W27" s="6">
        <v>7500</v>
      </c>
      <c r="X27" s="6" t="s">
        <v>8</v>
      </c>
      <c r="Y27" s="6" t="s">
        <v>8</v>
      </c>
      <c r="Z27" s="6" t="s">
        <v>8</v>
      </c>
      <c r="AA27" s="6" t="s">
        <v>8</v>
      </c>
      <c r="AB27" s="5">
        <f t="shared" si="4"/>
        <v>25000</v>
      </c>
      <c r="AC27" s="6">
        <v>25000</v>
      </c>
      <c r="AD27" s="6" t="s">
        <v>8</v>
      </c>
      <c r="AE27" s="6" t="s">
        <v>8</v>
      </c>
      <c r="AF27" s="6" t="s">
        <v>8</v>
      </c>
      <c r="AG27" s="6" t="s">
        <v>8</v>
      </c>
      <c r="AH27" s="6" t="s">
        <v>8</v>
      </c>
      <c r="AI27" s="6" t="s">
        <v>8</v>
      </c>
    </row>
    <row r="28" spans="2:35" ht="12" customHeight="1">
      <c r="B28" s="18"/>
      <c r="C28" s="17" t="s">
        <v>28</v>
      </c>
      <c r="D28" s="6" t="s">
        <v>8</v>
      </c>
      <c r="E28" s="6" t="s">
        <v>8</v>
      </c>
      <c r="F28" s="6" t="s">
        <v>8</v>
      </c>
      <c r="G28" s="6" t="s">
        <v>8</v>
      </c>
      <c r="H28" s="6" t="s">
        <v>8</v>
      </c>
      <c r="I28" s="6" t="s">
        <v>8</v>
      </c>
      <c r="J28" s="6" t="s">
        <v>8</v>
      </c>
      <c r="K28" s="6" t="s">
        <v>8</v>
      </c>
      <c r="L28" s="6" t="s">
        <v>8</v>
      </c>
      <c r="M28" s="6" t="s">
        <v>8</v>
      </c>
      <c r="N28" s="6" t="s">
        <v>8</v>
      </c>
      <c r="O28" s="6" t="s">
        <v>8</v>
      </c>
      <c r="P28" s="6" t="s">
        <v>8</v>
      </c>
      <c r="Q28" s="6" t="s">
        <v>8</v>
      </c>
      <c r="R28" s="6" t="s">
        <v>8</v>
      </c>
      <c r="S28" s="6" t="s">
        <v>8</v>
      </c>
      <c r="T28" s="6" t="s">
        <v>8</v>
      </c>
      <c r="U28" s="6" t="s">
        <v>8</v>
      </c>
      <c r="V28" s="6" t="s">
        <v>8</v>
      </c>
      <c r="W28" s="6" t="s">
        <v>8</v>
      </c>
      <c r="X28" s="6" t="s">
        <v>8</v>
      </c>
      <c r="Y28" s="6" t="s">
        <v>8</v>
      </c>
      <c r="Z28" s="6" t="s">
        <v>8</v>
      </c>
      <c r="AA28" s="6" t="s">
        <v>8</v>
      </c>
      <c r="AB28" s="6" t="s">
        <v>8</v>
      </c>
      <c r="AC28" s="6" t="s">
        <v>8</v>
      </c>
      <c r="AD28" s="6" t="s">
        <v>8</v>
      </c>
      <c r="AE28" s="6" t="s">
        <v>8</v>
      </c>
      <c r="AF28" s="6" t="s">
        <v>8</v>
      </c>
      <c r="AG28" s="6" t="s">
        <v>8</v>
      </c>
      <c r="AH28" s="6" t="s">
        <v>8</v>
      </c>
      <c r="AI28" s="6" t="s">
        <v>8</v>
      </c>
    </row>
    <row r="29" spans="2:35" ht="12" customHeight="1">
      <c r="B29" s="18"/>
      <c r="C29" s="17" t="s">
        <v>29</v>
      </c>
      <c r="D29" s="6" t="s">
        <v>8</v>
      </c>
      <c r="E29" s="6" t="s">
        <v>8</v>
      </c>
      <c r="F29" s="6" t="s">
        <v>8</v>
      </c>
      <c r="G29" s="6" t="s">
        <v>8</v>
      </c>
      <c r="H29" s="6" t="s">
        <v>8</v>
      </c>
      <c r="I29" s="6" t="s">
        <v>8</v>
      </c>
      <c r="J29" s="6" t="s">
        <v>8</v>
      </c>
      <c r="K29" s="6" t="s">
        <v>8</v>
      </c>
      <c r="L29" s="6" t="s">
        <v>8</v>
      </c>
      <c r="M29" s="6" t="s">
        <v>8</v>
      </c>
      <c r="N29" s="6" t="s">
        <v>8</v>
      </c>
      <c r="O29" s="6" t="s">
        <v>8</v>
      </c>
      <c r="P29" s="6" t="s">
        <v>8</v>
      </c>
      <c r="Q29" s="6" t="s">
        <v>8</v>
      </c>
      <c r="R29" s="6" t="s">
        <v>8</v>
      </c>
      <c r="S29" s="6" t="s">
        <v>8</v>
      </c>
      <c r="T29" s="6" t="s">
        <v>8</v>
      </c>
      <c r="U29" s="6" t="s">
        <v>8</v>
      </c>
      <c r="V29" s="6" t="s">
        <v>8</v>
      </c>
      <c r="W29" s="6" t="s">
        <v>8</v>
      </c>
      <c r="X29" s="6" t="s">
        <v>8</v>
      </c>
      <c r="Y29" s="6" t="s">
        <v>46</v>
      </c>
      <c r="Z29" s="6" t="s">
        <v>46</v>
      </c>
      <c r="AA29" s="6" t="s">
        <v>46</v>
      </c>
      <c r="AB29" s="6" t="s">
        <v>8</v>
      </c>
      <c r="AC29" s="6" t="s">
        <v>8</v>
      </c>
      <c r="AD29" s="6" t="s">
        <v>8</v>
      </c>
      <c r="AE29" s="6" t="s">
        <v>8</v>
      </c>
      <c r="AF29" s="6" t="s">
        <v>8</v>
      </c>
      <c r="AG29" s="6" t="s">
        <v>8</v>
      </c>
      <c r="AH29" s="6" t="s">
        <v>8</v>
      </c>
      <c r="AI29" s="6" t="s">
        <v>8</v>
      </c>
    </row>
    <row r="31" ht="12" customHeight="1">
      <c r="B31" s="4" t="s">
        <v>30</v>
      </c>
    </row>
  </sheetData>
  <mergeCells count="11">
    <mergeCell ref="B7:C7"/>
    <mergeCell ref="P3:S3"/>
    <mergeCell ref="T3:W3"/>
    <mergeCell ref="X3:AA3"/>
    <mergeCell ref="B3:C4"/>
    <mergeCell ref="D3:G3"/>
    <mergeCell ref="H3:K3"/>
    <mergeCell ref="L3:O3"/>
    <mergeCell ref="AF3:AI3"/>
    <mergeCell ref="B6:C6"/>
    <mergeCell ref="AB3:AE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1999-08-23T07:47:04Z</cp:lastPrinted>
  <dcterms:created xsi:type="dcterms:W3CDTF">1999-07-27T01:24:56Z</dcterms:created>
  <dcterms:modified xsi:type="dcterms:W3CDTF">2003-01-24T01:03:45Z</dcterms:modified>
  <cp:category/>
  <cp:version/>
  <cp:contentType/>
  <cp:contentStatus/>
</cp:coreProperties>
</file>