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90" windowHeight="5535" activeTab="0"/>
  </bookViews>
  <sheets>
    <sheet name="55.市郡別林野総覧" sheetId="1" r:id="rId1"/>
  </sheets>
  <definedNames/>
  <calcPr fullCalcOnLoad="1"/>
</workbook>
</file>

<file path=xl/sharedStrings.xml><?xml version="1.0" encoding="utf-8"?>
<sst xmlns="http://schemas.openxmlformats.org/spreadsheetml/2006/main" count="145" uniqueCount="41">
  <si>
    <t>総数</t>
  </si>
  <si>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</si>
  <si>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</si>
  <si>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</si>
  <si>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</si>
  <si>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</si>
  <si>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</si>
  <si>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</si>
  <si>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</si>
  <si>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</si>
  <si>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</si>
  <si>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</si>
  <si>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</si>
  <si>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</si>
  <si>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</si>
  <si>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</si>
  <si>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</si>
  <si>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</si>
  <si>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</si>
  <si>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</si>
  <si>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</si>
  <si>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</si>
  <si>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</si>
  <si>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</si>
  <si>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</si>
  <si>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（換算基準　1町＝0.99174ヘクタール）</t>
  </si>
  <si>
    <t>単位換算の上四捨五入の為、総数と一致しない場合もある。</t>
  </si>
  <si>
    <t>昭和30年</t>
  </si>
  <si>
    <t>立木地</t>
  </si>
  <si>
    <t>無立木地</t>
  </si>
  <si>
    <t>国有</t>
  </si>
  <si>
    <t>立木地</t>
  </si>
  <si>
    <t>無立木地</t>
  </si>
  <si>
    <t>公有</t>
  </si>
  <si>
    <t>社寺有</t>
  </si>
  <si>
    <t>私有</t>
  </si>
  <si>
    <t>公私有</t>
  </si>
  <si>
    <t>―</t>
  </si>
  <si>
    <t>資料：県統計課</t>
  </si>
  <si>
    <t>55.市郡別林野総覧　（昭和31年）</t>
  </si>
  <si>
    <t>ヘクタール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</si>
</sst>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80" fontId="5" fillId="0" borderId="1" xfId="17" applyNumberFormat="1" applyFont="1" applyBorder="1" applyAlignment="1">
      <alignment/>
    </xf>
    <xf numFmtId="180" fontId="5" fillId="0" borderId="1" xfId="17" applyNumberFormat="1" applyFont="1" applyBorder="1" applyAlignment="1">
      <alignment horizontal="right"/>
    </xf>
    <xf numFmtId="180" fontId="2" fillId="0" borderId="1" xfId="17" applyNumberFormat="1" applyFont="1" applyBorder="1" applyAlignment="1">
      <alignment horizontal="right"/>
    </xf>
    <xf numFmtId="180" fontId="2" fillId="0" borderId="1" xfId="17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2" fillId="3" borderId="4" xfId="0" applyFont="1" applyFill="1" applyBorder="1" applyAlignment="1">
      <alignment horizontal="distributed"/>
    </xf>
    <xf numFmtId="0" fontId="2" fillId="3" borderId="5" xfId="0" applyFont="1" applyFill="1" applyBorder="1" applyAlignment="1">
      <alignment/>
    </xf>
    <xf numFmtId="0" fontId="5" fillId="3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/>
    </xf>
    <xf numFmtId="0" fontId="2" fillId="3" borderId="4" xfId="0" applyFont="1" applyFill="1" applyBorder="1" applyAlignment="1">
      <alignment horizontal="distributed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875" style="1" customWidth="1"/>
    <col min="3" max="3" width="9.00390625" style="1" customWidth="1"/>
    <col min="4" max="4" width="11.125" style="1" customWidth="1"/>
    <col min="5" max="5" width="11.25390625" style="1" customWidth="1"/>
    <col min="6" max="6" width="9.75390625" style="1" bestFit="1" customWidth="1"/>
    <col min="7" max="7" width="10.75390625" style="1" bestFit="1" customWidth="1"/>
    <col min="8" max="8" width="10.875" style="1" bestFit="1" customWidth="1"/>
    <col min="9" max="9" width="9.75390625" style="1" bestFit="1" customWidth="1"/>
    <col min="10" max="10" width="10.75390625" style="1" bestFit="1" customWidth="1"/>
    <col min="11" max="11" width="10.875" style="1" bestFit="1" customWidth="1"/>
    <col min="12" max="12" width="9.75390625" style="1" bestFit="1" customWidth="1"/>
    <col min="13" max="13" width="9.125" style="1" bestFit="1" customWidth="1"/>
    <col min="14" max="14" width="9.75390625" style="1" bestFit="1" customWidth="1"/>
    <col min="15" max="15" width="9.25390625" style="1" bestFit="1" customWidth="1"/>
    <col min="16" max="16" width="9.00390625" style="1" customWidth="1"/>
    <col min="17" max="18" width="9.25390625" style="1" bestFit="1" customWidth="1"/>
    <col min="19" max="19" width="10.75390625" style="1" bestFit="1" customWidth="1"/>
    <col min="20" max="20" width="10.875" style="1" bestFit="1" customWidth="1"/>
    <col min="21" max="21" width="9.75390625" style="1" bestFit="1" customWidth="1"/>
    <col min="22" max="24" width="9.00390625" style="1" customWidth="1"/>
    <col min="25" max="25" width="8.125" style="1" customWidth="1"/>
    <col min="26" max="16384" width="9.00390625" style="1" customWidth="1"/>
  </cols>
  <sheetData>
    <row r="1" spans="2:5" ht="14.25">
      <c r="B1" s="7" t="s">
        <v>39</v>
      </c>
      <c r="C1" s="8"/>
      <c r="D1" s="8"/>
      <c r="E1" s="8"/>
    </row>
    <row r="2" spans="2:6" ht="12" customHeight="1">
      <c r="B2" s="6" t="s">
        <v>25</v>
      </c>
      <c r="F2" s="6" t="s">
        <v>26</v>
      </c>
    </row>
    <row r="3" spans="2:21" ht="12" customHeight="1">
      <c r="B3" s="27" t="s">
        <v>1</v>
      </c>
      <c r="C3" s="28"/>
      <c r="D3" s="16" t="s">
        <v>0</v>
      </c>
      <c r="E3" s="17"/>
      <c r="F3" s="18"/>
      <c r="G3" s="16" t="s">
        <v>30</v>
      </c>
      <c r="H3" s="17"/>
      <c r="I3" s="18"/>
      <c r="J3" s="16" t="s">
        <v>36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2:21" ht="12" customHeight="1">
      <c r="B4" s="29"/>
      <c r="C4" s="30"/>
      <c r="D4" s="22" t="s">
        <v>2</v>
      </c>
      <c r="E4" s="24" t="s">
        <v>28</v>
      </c>
      <c r="F4" s="24" t="s">
        <v>29</v>
      </c>
      <c r="G4" s="22" t="s">
        <v>2</v>
      </c>
      <c r="H4" s="24" t="s">
        <v>28</v>
      </c>
      <c r="I4" s="24" t="s">
        <v>29</v>
      </c>
      <c r="J4" s="16" t="s">
        <v>0</v>
      </c>
      <c r="K4" s="17"/>
      <c r="L4" s="18"/>
      <c r="M4" s="16" t="s">
        <v>33</v>
      </c>
      <c r="N4" s="17"/>
      <c r="O4" s="18"/>
      <c r="P4" s="16" t="s">
        <v>34</v>
      </c>
      <c r="Q4" s="17"/>
      <c r="R4" s="18"/>
      <c r="S4" s="19" t="s">
        <v>35</v>
      </c>
      <c r="T4" s="20"/>
      <c r="U4" s="21"/>
    </row>
    <row r="5" spans="2:21" ht="12" customHeight="1">
      <c r="B5" s="31"/>
      <c r="C5" s="32"/>
      <c r="D5" s="23"/>
      <c r="E5" s="23"/>
      <c r="F5" s="23"/>
      <c r="G5" s="23"/>
      <c r="H5" s="23"/>
      <c r="I5" s="23"/>
      <c r="J5" s="9" t="s">
        <v>2</v>
      </c>
      <c r="K5" s="9" t="s">
        <v>31</v>
      </c>
      <c r="L5" s="9" t="s">
        <v>32</v>
      </c>
      <c r="M5" s="9" t="s">
        <v>2</v>
      </c>
      <c r="N5" s="9" t="s">
        <v>31</v>
      </c>
      <c r="O5" s="9" t="s">
        <v>32</v>
      </c>
      <c r="P5" s="9" t="s">
        <v>2</v>
      </c>
      <c r="Q5" s="9" t="s">
        <v>31</v>
      </c>
      <c r="R5" s="9" t="s">
        <v>32</v>
      </c>
      <c r="S5" s="9" t="s">
        <v>2</v>
      </c>
      <c r="T5" s="9" t="s">
        <v>31</v>
      </c>
      <c r="U5" s="9" t="s">
        <v>32</v>
      </c>
    </row>
    <row r="6" spans="2:21" ht="12" customHeight="1">
      <c r="B6" s="10"/>
      <c r="C6" s="11"/>
      <c r="D6" s="12" t="s">
        <v>40</v>
      </c>
      <c r="E6" s="12" t="s">
        <v>40</v>
      </c>
      <c r="F6" s="12" t="s">
        <v>40</v>
      </c>
      <c r="G6" s="12" t="s">
        <v>40</v>
      </c>
      <c r="H6" s="12" t="s">
        <v>40</v>
      </c>
      <c r="I6" s="12" t="s">
        <v>40</v>
      </c>
      <c r="J6" s="12" t="s">
        <v>40</v>
      </c>
      <c r="K6" s="12" t="s">
        <v>40</v>
      </c>
      <c r="L6" s="12" t="s">
        <v>40</v>
      </c>
      <c r="M6" s="12" t="s">
        <v>40</v>
      </c>
      <c r="N6" s="12" t="s">
        <v>40</v>
      </c>
      <c r="O6" s="12" t="s">
        <v>40</v>
      </c>
      <c r="P6" s="12" t="s">
        <v>40</v>
      </c>
      <c r="Q6" s="12" t="s">
        <v>40</v>
      </c>
      <c r="R6" s="12" t="s">
        <v>40</v>
      </c>
      <c r="S6" s="12" t="s">
        <v>40</v>
      </c>
      <c r="T6" s="12" t="s">
        <v>40</v>
      </c>
      <c r="U6" s="12" t="s">
        <v>40</v>
      </c>
    </row>
    <row r="7" spans="2:21" ht="12" customHeight="1">
      <c r="B7" s="25" t="s">
        <v>27</v>
      </c>
      <c r="C7" s="26"/>
      <c r="D7" s="5">
        <f>SUM(E7+K7)</f>
        <v>607856.3</v>
      </c>
      <c r="E7" s="4">
        <v>395486.1</v>
      </c>
      <c r="F7" s="4">
        <v>22977.6</v>
      </c>
      <c r="G7" s="5">
        <f aca="true" t="shared" si="0" ref="G7:G29">SUM(H7:I7)</f>
        <v>194496.1</v>
      </c>
      <c r="H7" s="4">
        <v>183115.9</v>
      </c>
      <c r="I7" s="4">
        <v>11380.2</v>
      </c>
      <c r="J7" s="5">
        <f aca="true" t="shared" si="1" ref="J7:J29">SUM(K7:L7)</f>
        <v>223967.6</v>
      </c>
      <c r="K7" s="4">
        <v>212370.2</v>
      </c>
      <c r="L7" s="4">
        <v>11597.4</v>
      </c>
      <c r="M7" s="5">
        <f aca="true" t="shared" si="2" ref="M7:M28">SUM(N7:O7)</f>
        <v>20888</v>
      </c>
      <c r="N7" s="4">
        <v>18562.4</v>
      </c>
      <c r="O7" s="4">
        <v>2325.6</v>
      </c>
      <c r="P7" s="4">
        <f aca="true" t="shared" si="3" ref="P7:P30">SUM(Q7:R7)</f>
        <v>1862.5</v>
      </c>
      <c r="Q7" s="4">
        <v>1812.9</v>
      </c>
      <c r="R7" s="4">
        <v>49.6</v>
      </c>
      <c r="S7" s="5">
        <f aca="true" t="shared" si="4" ref="S7:S30">SUM(T7:U7)</f>
        <v>201217.1</v>
      </c>
      <c r="T7" s="4">
        <v>191994.9</v>
      </c>
      <c r="U7" s="4">
        <v>9222.2</v>
      </c>
    </row>
    <row r="8" spans="2:21" ht="12" customHeight="1">
      <c r="B8" s="14"/>
      <c r="C8" s="15">
        <v>31</v>
      </c>
      <c r="D8" s="2">
        <v>418590.6</v>
      </c>
      <c r="E8" s="2">
        <v>389191.5</v>
      </c>
      <c r="F8" s="2">
        <v>29399.1</v>
      </c>
      <c r="G8" s="2">
        <f>SUM(H8:I8)</f>
        <v>192671.30000000002</v>
      </c>
      <c r="H8" s="2">
        <v>179671.6</v>
      </c>
      <c r="I8" s="2">
        <v>12999.7</v>
      </c>
      <c r="J8" s="2">
        <f>SUM(K8:L8)</f>
        <v>225919.4</v>
      </c>
      <c r="K8" s="2">
        <v>209520</v>
      </c>
      <c r="L8" s="2">
        <v>16399.4</v>
      </c>
      <c r="M8" s="2">
        <f>SUM(N8:O8)</f>
        <v>21762.9</v>
      </c>
      <c r="N8" s="2">
        <f>SUM(N9:N30)</f>
        <v>19287.5</v>
      </c>
      <c r="O8" s="2">
        <f>SUM(O9:O30)</f>
        <v>2475.4</v>
      </c>
      <c r="P8" s="3">
        <f>SUM(Q8:R8)</f>
        <v>2113.4</v>
      </c>
      <c r="Q8" s="2">
        <v>2047</v>
      </c>
      <c r="R8" s="2">
        <f>SUM(R9:R30)</f>
        <v>66.4</v>
      </c>
      <c r="S8" s="2">
        <f>SUM(T8:U8)</f>
        <v>202043.2</v>
      </c>
      <c r="T8" s="2">
        <f>SUM(T9:T30)</f>
        <v>188185.6</v>
      </c>
      <c r="U8" s="2">
        <v>13857.6</v>
      </c>
    </row>
    <row r="9" spans="2:21" ht="12" customHeight="1">
      <c r="B9" s="14"/>
      <c r="C9" s="13" t="s">
        <v>3</v>
      </c>
      <c r="D9" s="5">
        <v>266.8</v>
      </c>
      <c r="E9" s="4">
        <v>264.8</v>
      </c>
      <c r="F9" s="4">
        <v>2</v>
      </c>
      <c r="G9" s="4" t="s">
        <v>37</v>
      </c>
      <c r="H9" s="4" t="s">
        <v>37</v>
      </c>
      <c r="I9" s="4" t="s">
        <v>37</v>
      </c>
      <c r="J9" s="5">
        <f t="shared" si="1"/>
        <v>248.8</v>
      </c>
      <c r="K9" s="4">
        <v>246.8</v>
      </c>
      <c r="L9" s="4">
        <v>2</v>
      </c>
      <c r="M9" s="5">
        <f t="shared" si="2"/>
        <v>28.8</v>
      </c>
      <c r="N9" s="4">
        <v>28.8</v>
      </c>
      <c r="O9" s="4" t="s">
        <v>37</v>
      </c>
      <c r="P9" s="4">
        <f t="shared" si="3"/>
        <v>1</v>
      </c>
      <c r="Q9" s="4">
        <v>1</v>
      </c>
      <c r="R9" s="4" t="s">
        <v>37</v>
      </c>
      <c r="S9" s="5">
        <f t="shared" si="4"/>
        <v>237</v>
      </c>
      <c r="T9" s="4">
        <v>235</v>
      </c>
      <c r="U9" s="4">
        <v>2</v>
      </c>
    </row>
    <row r="10" spans="2:21" ht="12" customHeight="1">
      <c r="B10" s="14"/>
      <c r="C10" s="13" t="s">
        <v>4</v>
      </c>
      <c r="D10" s="5">
        <v>872.7</v>
      </c>
      <c r="E10" s="5">
        <v>857.9</v>
      </c>
      <c r="F10" s="4">
        <v>14.9</v>
      </c>
      <c r="G10" s="5">
        <f t="shared" si="0"/>
        <v>476</v>
      </c>
      <c r="H10" s="4">
        <v>476</v>
      </c>
      <c r="I10" s="4" t="s">
        <v>37</v>
      </c>
      <c r="J10" s="5">
        <f t="shared" si="1"/>
        <v>396.7</v>
      </c>
      <c r="K10" s="4">
        <v>381.8</v>
      </c>
      <c r="L10" s="4">
        <v>14.9</v>
      </c>
      <c r="M10" s="5">
        <f t="shared" si="2"/>
        <v>15.9</v>
      </c>
      <c r="N10" s="4">
        <v>15.9</v>
      </c>
      <c r="O10" s="4" t="s">
        <v>37</v>
      </c>
      <c r="P10" s="4">
        <f t="shared" si="3"/>
        <v>1</v>
      </c>
      <c r="Q10" s="5">
        <v>1</v>
      </c>
      <c r="R10" s="4" t="s">
        <v>37</v>
      </c>
      <c r="S10" s="5">
        <v>379.8</v>
      </c>
      <c r="T10" s="4">
        <v>365</v>
      </c>
      <c r="U10" s="5">
        <v>14.9</v>
      </c>
    </row>
    <row r="11" spans="2:21" ht="12" customHeight="1">
      <c r="B11" s="14"/>
      <c r="C11" s="13" t="s">
        <v>5</v>
      </c>
      <c r="D11" s="5">
        <v>7501</v>
      </c>
      <c r="E11" s="5">
        <v>7200</v>
      </c>
      <c r="F11" s="5">
        <v>1</v>
      </c>
      <c r="G11" s="5">
        <f t="shared" si="0"/>
        <v>1316</v>
      </c>
      <c r="H11" s="5">
        <v>1316</v>
      </c>
      <c r="I11" s="4" t="s">
        <v>37</v>
      </c>
      <c r="J11" s="5">
        <f t="shared" si="1"/>
        <v>5885</v>
      </c>
      <c r="K11" s="5">
        <v>5884</v>
      </c>
      <c r="L11" s="5">
        <v>1</v>
      </c>
      <c r="M11" s="5">
        <v>270.7</v>
      </c>
      <c r="N11" s="5">
        <v>269.8</v>
      </c>
      <c r="O11" s="5">
        <v>1</v>
      </c>
      <c r="P11" s="4">
        <f t="shared" si="3"/>
        <v>177.5</v>
      </c>
      <c r="Q11" s="5">
        <v>177.5</v>
      </c>
      <c r="R11" s="4" t="s">
        <v>37</v>
      </c>
      <c r="S11" s="5">
        <f t="shared" si="4"/>
        <v>5436.7</v>
      </c>
      <c r="T11" s="5">
        <v>5436.7</v>
      </c>
      <c r="U11" s="4" t="s">
        <v>37</v>
      </c>
    </row>
    <row r="12" spans="2:21" ht="12" customHeight="1">
      <c r="B12" s="14"/>
      <c r="C12" s="13" t="s">
        <v>6</v>
      </c>
      <c r="D12" s="4" t="s">
        <v>37</v>
      </c>
      <c r="E12" s="4" t="s">
        <v>37</v>
      </c>
      <c r="F12" s="4" t="s">
        <v>37</v>
      </c>
      <c r="G12" s="4" t="s">
        <v>37</v>
      </c>
      <c r="H12" s="4" t="s">
        <v>37</v>
      </c>
      <c r="I12" s="4" t="s">
        <v>37</v>
      </c>
      <c r="J12" s="4" t="s">
        <v>37</v>
      </c>
      <c r="K12" s="4" t="s">
        <v>37</v>
      </c>
      <c r="L12" s="4" t="s">
        <v>37</v>
      </c>
      <c r="M12" s="4" t="s">
        <v>37</v>
      </c>
      <c r="N12" s="4" t="s">
        <v>37</v>
      </c>
      <c r="O12" s="4" t="s">
        <v>37</v>
      </c>
      <c r="P12" s="4" t="s">
        <v>37</v>
      </c>
      <c r="Q12" s="4" t="s">
        <v>37</v>
      </c>
      <c r="R12" s="4" t="s">
        <v>37</v>
      </c>
      <c r="S12" s="4" t="s">
        <v>37</v>
      </c>
      <c r="T12" s="4" t="s">
        <v>37</v>
      </c>
      <c r="U12" s="4" t="s">
        <v>37</v>
      </c>
    </row>
    <row r="13" spans="2:21" ht="12" customHeight="1">
      <c r="B13" s="14"/>
      <c r="C13" s="13" t="s">
        <v>7</v>
      </c>
      <c r="D13" s="5">
        <v>448.3</v>
      </c>
      <c r="E13" s="4">
        <v>447.3</v>
      </c>
      <c r="F13" s="4">
        <v>1</v>
      </c>
      <c r="G13" s="4" t="s">
        <v>37</v>
      </c>
      <c r="H13" s="4" t="s">
        <v>37</v>
      </c>
      <c r="I13" s="4" t="s">
        <v>37</v>
      </c>
      <c r="J13" s="5">
        <f t="shared" si="1"/>
        <v>448.3</v>
      </c>
      <c r="K13" s="4">
        <v>447.3</v>
      </c>
      <c r="L13" s="4">
        <v>1</v>
      </c>
      <c r="M13" s="5">
        <f t="shared" si="2"/>
        <v>49.6</v>
      </c>
      <c r="N13" s="4">
        <v>49.6</v>
      </c>
      <c r="O13" s="4" t="s">
        <v>37</v>
      </c>
      <c r="P13" s="4">
        <f t="shared" si="3"/>
        <v>15.9</v>
      </c>
      <c r="Q13" s="5">
        <v>15.9</v>
      </c>
      <c r="R13" s="4" t="s">
        <v>37</v>
      </c>
      <c r="S13" s="5">
        <f t="shared" si="4"/>
        <v>382.8</v>
      </c>
      <c r="T13" s="4">
        <v>381.8</v>
      </c>
      <c r="U13" s="4">
        <v>1</v>
      </c>
    </row>
    <row r="14" spans="2:21" ht="12" customHeight="1">
      <c r="B14" s="14"/>
      <c r="C14" s="13" t="s">
        <v>8</v>
      </c>
      <c r="D14" s="5">
        <v>7866.5</v>
      </c>
      <c r="E14" s="5">
        <v>7945.6</v>
      </c>
      <c r="F14" s="5">
        <v>370.9</v>
      </c>
      <c r="G14" s="5">
        <f t="shared" si="0"/>
        <v>4854.599999999999</v>
      </c>
      <c r="H14" s="5">
        <v>4753.4</v>
      </c>
      <c r="I14" s="5">
        <v>101.2</v>
      </c>
      <c r="J14" s="5">
        <v>3011.9</v>
      </c>
      <c r="K14" s="4">
        <v>2842.2</v>
      </c>
      <c r="L14" s="4">
        <v>269.8</v>
      </c>
      <c r="M14" s="5">
        <f t="shared" si="2"/>
        <v>338.2</v>
      </c>
      <c r="N14" s="4">
        <v>327.3</v>
      </c>
      <c r="O14" s="4">
        <v>10.9</v>
      </c>
      <c r="P14" s="4">
        <f t="shared" si="3"/>
        <v>41.7</v>
      </c>
      <c r="Q14" s="5">
        <v>40.7</v>
      </c>
      <c r="R14" s="5">
        <v>1</v>
      </c>
      <c r="S14" s="5">
        <f t="shared" si="4"/>
        <v>2632.1</v>
      </c>
      <c r="T14" s="4">
        <v>2374.2</v>
      </c>
      <c r="U14" s="5">
        <v>257.9</v>
      </c>
    </row>
    <row r="15" spans="2:21" ht="12" customHeight="1">
      <c r="B15" s="14"/>
      <c r="C15" s="13" t="s">
        <v>9</v>
      </c>
      <c r="D15" s="5">
        <v>185.5</v>
      </c>
      <c r="E15" s="4">
        <v>135.9</v>
      </c>
      <c r="F15" s="4">
        <v>49.6</v>
      </c>
      <c r="G15" s="4" t="s">
        <v>37</v>
      </c>
      <c r="H15" s="4" t="s">
        <v>37</v>
      </c>
      <c r="I15" s="4" t="s">
        <v>37</v>
      </c>
      <c r="J15" s="5">
        <f t="shared" si="1"/>
        <v>185.5</v>
      </c>
      <c r="K15" s="4">
        <v>135.9</v>
      </c>
      <c r="L15" s="4">
        <v>49.6</v>
      </c>
      <c r="M15" s="5">
        <f t="shared" si="2"/>
        <v>16.9</v>
      </c>
      <c r="N15" s="4">
        <v>16.9</v>
      </c>
      <c r="O15" s="4" t="s">
        <v>37</v>
      </c>
      <c r="P15" s="4">
        <f t="shared" si="3"/>
        <v>4</v>
      </c>
      <c r="Q15" s="4">
        <v>4</v>
      </c>
      <c r="R15" s="4" t="s">
        <v>37</v>
      </c>
      <c r="S15" s="5">
        <f t="shared" si="4"/>
        <v>164.6</v>
      </c>
      <c r="T15" s="4">
        <v>115</v>
      </c>
      <c r="U15" s="4">
        <v>49.6</v>
      </c>
    </row>
    <row r="16" spans="2:21" ht="12" customHeight="1">
      <c r="B16" s="14"/>
      <c r="C16" s="13" t="s">
        <v>10</v>
      </c>
      <c r="D16" s="5">
        <v>2427.8</v>
      </c>
      <c r="E16" s="4">
        <v>2419.8</v>
      </c>
      <c r="F16" s="4">
        <v>7.9</v>
      </c>
      <c r="G16" s="4" t="s">
        <v>37</v>
      </c>
      <c r="H16" s="4" t="s">
        <v>37</v>
      </c>
      <c r="I16" s="4" t="s">
        <v>37</v>
      </c>
      <c r="J16" s="5">
        <f t="shared" si="1"/>
        <v>2427.7000000000003</v>
      </c>
      <c r="K16" s="4">
        <v>2419.8</v>
      </c>
      <c r="L16" s="4">
        <v>7.9</v>
      </c>
      <c r="M16" s="5">
        <f t="shared" si="2"/>
        <v>69.4</v>
      </c>
      <c r="N16" s="4">
        <v>67.4</v>
      </c>
      <c r="O16" s="4">
        <v>2</v>
      </c>
      <c r="P16" s="4">
        <f t="shared" si="3"/>
        <v>8.9</v>
      </c>
      <c r="Q16" s="5">
        <v>8.9</v>
      </c>
      <c r="R16" s="4" t="s">
        <v>37</v>
      </c>
      <c r="S16" s="5">
        <f t="shared" si="4"/>
        <v>2349.5</v>
      </c>
      <c r="T16" s="5">
        <v>2343.5</v>
      </c>
      <c r="U16" s="5">
        <v>6</v>
      </c>
    </row>
    <row r="17" spans="2:21" ht="12" customHeight="1">
      <c r="B17" s="14"/>
      <c r="C17" s="13" t="s">
        <v>11</v>
      </c>
      <c r="D17" s="5">
        <f aca="true" t="shared" si="5" ref="D17:D29">SUM(E17:F17)</f>
        <v>6355.1</v>
      </c>
      <c r="E17" s="4">
        <v>5550.8</v>
      </c>
      <c r="F17" s="4">
        <v>804.3</v>
      </c>
      <c r="G17" s="4" t="s">
        <v>37</v>
      </c>
      <c r="H17" s="4" t="s">
        <v>37</v>
      </c>
      <c r="I17" s="4" t="s">
        <v>37</v>
      </c>
      <c r="J17" s="5">
        <f t="shared" si="1"/>
        <v>6355.1</v>
      </c>
      <c r="K17" s="4">
        <v>5550.8</v>
      </c>
      <c r="L17" s="4">
        <v>804.3</v>
      </c>
      <c r="M17" s="5">
        <f t="shared" si="2"/>
        <v>732.9</v>
      </c>
      <c r="N17" s="4">
        <v>732.9</v>
      </c>
      <c r="O17" s="4" t="s">
        <v>37</v>
      </c>
      <c r="P17" s="4">
        <f t="shared" si="3"/>
        <v>57.5</v>
      </c>
      <c r="Q17" s="5">
        <v>50.6</v>
      </c>
      <c r="R17" s="5">
        <v>6.9</v>
      </c>
      <c r="S17" s="5">
        <f t="shared" si="4"/>
        <v>5564.7</v>
      </c>
      <c r="T17" s="5">
        <v>4767.3</v>
      </c>
      <c r="U17" s="5">
        <v>797.4</v>
      </c>
    </row>
    <row r="18" spans="2:21" ht="12" customHeight="1">
      <c r="B18" s="14"/>
      <c r="C18" s="13" t="s">
        <v>12</v>
      </c>
      <c r="D18" s="5">
        <f t="shared" si="5"/>
        <v>2654.9</v>
      </c>
      <c r="E18" s="5">
        <v>2654.9</v>
      </c>
      <c r="F18" s="4" t="s">
        <v>37</v>
      </c>
      <c r="G18" s="5">
        <f t="shared" si="0"/>
        <v>497.9</v>
      </c>
      <c r="H18" s="4">
        <v>497.9</v>
      </c>
      <c r="I18" s="4" t="s">
        <v>37</v>
      </c>
      <c r="J18" s="5">
        <f t="shared" si="1"/>
        <v>2157</v>
      </c>
      <c r="K18" s="5">
        <v>2157</v>
      </c>
      <c r="L18" s="4" t="s">
        <v>37</v>
      </c>
      <c r="M18" s="5">
        <f t="shared" si="2"/>
        <v>257.9</v>
      </c>
      <c r="N18" s="4">
        <v>257.9</v>
      </c>
      <c r="O18" s="4" t="s">
        <v>37</v>
      </c>
      <c r="P18" s="4" t="s">
        <v>37</v>
      </c>
      <c r="Q18" s="4" t="s">
        <v>37</v>
      </c>
      <c r="R18" s="4" t="s">
        <v>37</v>
      </c>
      <c r="S18" s="5">
        <f t="shared" si="4"/>
        <v>1899.2</v>
      </c>
      <c r="T18" s="5">
        <v>1899.2</v>
      </c>
      <c r="U18" s="4" t="s">
        <v>37</v>
      </c>
    </row>
    <row r="19" spans="2:21" ht="12" customHeight="1">
      <c r="B19" s="14"/>
      <c r="C19" s="13" t="s">
        <v>13</v>
      </c>
      <c r="D19" s="5">
        <f t="shared" si="5"/>
        <v>37653.100000000006</v>
      </c>
      <c r="E19" s="5">
        <v>36668.3</v>
      </c>
      <c r="F19" s="5">
        <v>984.8</v>
      </c>
      <c r="G19" s="5">
        <v>7830.8</v>
      </c>
      <c r="H19" s="5">
        <v>7726.6</v>
      </c>
      <c r="I19" s="5">
        <v>104.1</v>
      </c>
      <c r="J19" s="5">
        <f t="shared" si="1"/>
        <v>27822.3</v>
      </c>
      <c r="K19" s="5">
        <v>26941.6</v>
      </c>
      <c r="L19" s="5">
        <v>880.7</v>
      </c>
      <c r="M19" s="5">
        <f t="shared" si="2"/>
        <v>3572.2000000000003</v>
      </c>
      <c r="N19" s="5">
        <v>3502.8</v>
      </c>
      <c r="O19" s="5">
        <v>69.4</v>
      </c>
      <c r="P19" s="4">
        <v>160.7</v>
      </c>
      <c r="Q19" s="5">
        <v>151.7</v>
      </c>
      <c r="R19" s="5">
        <v>8.9</v>
      </c>
      <c r="S19" s="5">
        <v>24089.4</v>
      </c>
      <c r="T19" s="5">
        <v>23287</v>
      </c>
      <c r="U19" s="5">
        <v>802.3</v>
      </c>
    </row>
    <row r="20" spans="2:21" ht="12" customHeight="1">
      <c r="B20" s="14"/>
      <c r="C20" s="13" t="s">
        <v>14</v>
      </c>
      <c r="D20" s="5">
        <f t="shared" si="5"/>
        <v>19508.5</v>
      </c>
      <c r="E20" s="5">
        <v>18772.6</v>
      </c>
      <c r="F20" s="5">
        <v>735.9</v>
      </c>
      <c r="G20" s="5">
        <f t="shared" si="0"/>
        <v>3865.7999999999997</v>
      </c>
      <c r="H20" s="5">
        <v>3525.6</v>
      </c>
      <c r="I20" s="5">
        <v>340.2</v>
      </c>
      <c r="J20" s="5">
        <f t="shared" si="1"/>
        <v>15642.7</v>
      </c>
      <c r="K20" s="4">
        <v>15247</v>
      </c>
      <c r="L20" s="4">
        <v>395.7</v>
      </c>
      <c r="M20" s="5">
        <v>2193.7</v>
      </c>
      <c r="N20" s="4">
        <v>2153.1</v>
      </c>
      <c r="O20" s="4">
        <v>40.7</v>
      </c>
      <c r="P20" s="4">
        <f t="shared" si="3"/>
        <v>103.1</v>
      </c>
      <c r="Q20" s="5">
        <v>103.1</v>
      </c>
      <c r="R20" s="4" t="s">
        <v>37</v>
      </c>
      <c r="S20" s="5">
        <f t="shared" si="4"/>
        <v>13345.8</v>
      </c>
      <c r="T20" s="5">
        <v>12990.8</v>
      </c>
      <c r="U20" s="5">
        <v>355</v>
      </c>
    </row>
    <row r="21" spans="2:21" ht="12" customHeight="1">
      <c r="B21" s="14"/>
      <c r="C21" s="13" t="s">
        <v>15</v>
      </c>
      <c r="D21" s="5">
        <v>7643.3</v>
      </c>
      <c r="E21" s="5">
        <v>7505.5</v>
      </c>
      <c r="F21" s="5">
        <v>137.9</v>
      </c>
      <c r="G21" s="5">
        <f t="shared" si="0"/>
        <v>1407.3</v>
      </c>
      <c r="H21" s="5">
        <v>1407.3</v>
      </c>
      <c r="I21" s="4" t="s">
        <v>37</v>
      </c>
      <c r="J21" s="5">
        <f t="shared" si="1"/>
        <v>6236.099999999999</v>
      </c>
      <c r="K21" s="5">
        <v>6098.2</v>
      </c>
      <c r="L21" s="5">
        <v>137.9</v>
      </c>
      <c r="M21" s="5">
        <f t="shared" si="2"/>
        <v>1549.1000000000001</v>
      </c>
      <c r="N21" s="4">
        <v>1514.4</v>
      </c>
      <c r="O21" s="4">
        <v>34.7</v>
      </c>
      <c r="P21" s="4">
        <f t="shared" si="3"/>
        <v>325.3</v>
      </c>
      <c r="Q21" s="5">
        <v>319.3</v>
      </c>
      <c r="R21" s="5">
        <v>6</v>
      </c>
      <c r="S21" s="5">
        <f t="shared" si="4"/>
        <v>4361.7</v>
      </c>
      <c r="T21" s="5">
        <v>4264.5</v>
      </c>
      <c r="U21" s="5">
        <v>97.2</v>
      </c>
    </row>
    <row r="22" spans="2:21" ht="12" customHeight="1">
      <c r="B22" s="14"/>
      <c r="C22" s="13" t="s">
        <v>16</v>
      </c>
      <c r="D22" s="5">
        <v>37970.1</v>
      </c>
      <c r="E22" s="5">
        <v>30336.3</v>
      </c>
      <c r="F22" s="5">
        <v>633.7</v>
      </c>
      <c r="G22" s="5">
        <f t="shared" si="0"/>
        <v>9593.1</v>
      </c>
      <c r="H22" s="5">
        <v>9558.4</v>
      </c>
      <c r="I22" s="5">
        <v>34.7</v>
      </c>
      <c r="J22" s="5">
        <v>21377</v>
      </c>
      <c r="K22" s="4">
        <v>20777.9</v>
      </c>
      <c r="L22" s="4">
        <v>599</v>
      </c>
      <c r="M22" s="5">
        <v>891.6</v>
      </c>
      <c r="N22" s="4">
        <v>846.9</v>
      </c>
      <c r="O22" s="4">
        <v>44.6</v>
      </c>
      <c r="P22" s="4">
        <f t="shared" si="3"/>
        <v>165.6</v>
      </c>
      <c r="Q22" s="5">
        <v>151.7</v>
      </c>
      <c r="R22" s="5">
        <v>13.9</v>
      </c>
      <c r="S22" s="5">
        <f t="shared" si="4"/>
        <v>20319.8</v>
      </c>
      <c r="T22" s="5">
        <v>19779.3</v>
      </c>
      <c r="U22" s="5">
        <v>540.5</v>
      </c>
    </row>
    <row r="23" spans="2:21" ht="12" customHeight="1">
      <c r="B23" s="14"/>
      <c r="C23" s="13" t="s">
        <v>17</v>
      </c>
      <c r="D23" s="5">
        <f t="shared" si="5"/>
        <v>32089.7</v>
      </c>
      <c r="E23" s="5">
        <v>29254.3</v>
      </c>
      <c r="F23" s="5">
        <v>2835.4</v>
      </c>
      <c r="G23" s="5">
        <f t="shared" si="0"/>
        <v>8935.6</v>
      </c>
      <c r="H23" s="4">
        <v>8647</v>
      </c>
      <c r="I23" s="5">
        <v>288.6</v>
      </c>
      <c r="J23" s="5">
        <f t="shared" si="1"/>
        <v>23154.2</v>
      </c>
      <c r="K23" s="5">
        <v>20607.4</v>
      </c>
      <c r="L23" s="5">
        <v>2546.8</v>
      </c>
      <c r="M23" s="5">
        <f t="shared" si="2"/>
        <v>1465.8000000000002</v>
      </c>
      <c r="N23" s="4">
        <v>1389.4</v>
      </c>
      <c r="O23" s="4">
        <v>76.4</v>
      </c>
      <c r="P23" s="4">
        <f t="shared" si="3"/>
        <v>513.7</v>
      </c>
      <c r="Q23" s="5">
        <v>503.8</v>
      </c>
      <c r="R23" s="5">
        <v>9.9</v>
      </c>
      <c r="S23" s="5">
        <f t="shared" si="4"/>
        <v>21174.6</v>
      </c>
      <c r="T23" s="5">
        <v>18714.1</v>
      </c>
      <c r="U23" s="5">
        <v>2460.5</v>
      </c>
    </row>
    <row r="24" spans="2:21" ht="12" customHeight="1">
      <c r="B24" s="14"/>
      <c r="C24" s="13" t="s">
        <v>18</v>
      </c>
      <c r="D24" s="5">
        <f t="shared" si="5"/>
        <v>17809.7</v>
      </c>
      <c r="E24" s="5">
        <v>17433.8</v>
      </c>
      <c r="F24" s="5">
        <v>375.9</v>
      </c>
      <c r="G24" s="5">
        <f t="shared" si="0"/>
        <v>6197.4</v>
      </c>
      <c r="H24" s="5">
        <v>5947.5</v>
      </c>
      <c r="I24" s="5">
        <v>249.9</v>
      </c>
      <c r="J24" s="5">
        <f t="shared" si="1"/>
        <v>11612.3</v>
      </c>
      <c r="K24" s="5">
        <v>11486.3</v>
      </c>
      <c r="L24" s="5">
        <v>126</v>
      </c>
      <c r="M24" s="5">
        <v>2083.6</v>
      </c>
      <c r="N24" s="4">
        <v>2081.7</v>
      </c>
      <c r="O24" s="4">
        <v>2</v>
      </c>
      <c r="P24" s="4">
        <f t="shared" si="3"/>
        <v>80.3</v>
      </c>
      <c r="Q24" s="5">
        <v>79.3</v>
      </c>
      <c r="R24" s="5">
        <v>1</v>
      </c>
      <c r="S24" s="5">
        <f t="shared" si="4"/>
        <v>9448.3</v>
      </c>
      <c r="T24" s="5">
        <v>9325.3</v>
      </c>
      <c r="U24" s="5">
        <v>123</v>
      </c>
    </row>
    <row r="25" spans="2:21" ht="12" customHeight="1">
      <c r="B25" s="14"/>
      <c r="C25" s="13" t="s">
        <v>19</v>
      </c>
      <c r="D25" s="5">
        <v>101569.1</v>
      </c>
      <c r="E25" s="5">
        <v>91727</v>
      </c>
      <c r="F25" s="5">
        <v>9842</v>
      </c>
      <c r="G25" s="5">
        <f t="shared" si="0"/>
        <v>60167.9</v>
      </c>
      <c r="H25" s="5">
        <v>56076.9</v>
      </c>
      <c r="I25" s="5">
        <v>4091</v>
      </c>
      <c r="J25" s="5">
        <f t="shared" si="1"/>
        <v>41401.2</v>
      </c>
      <c r="K25" s="4">
        <v>35650.1</v>
      </c>
      <c r="L25" s="4">
        <v>5751.1</v>
      </c>
      <c r="M25" s="5">
        <v>5504.2</v>
      </c>
      <c r="N25" s="4">
        <v>3716</v>
      </c>
      <c r="O25" s="4">
        <v>1788.1</v>
      </c>
      <c r="P25" s="4">
        <f t="shared" si="3"/>
        <v>212.20000000000002</v>
      </c>
      <c r="Q25" s="5">
        <v>200.3</v>
      </c>
      <c r="R25" s="5">
        <v>11.9</v>
      </c>
      <c r="S25" s="5">
        <v>35684.8</v>
      </c>
      <c r="T25" s="5">
        <v>31733.7</v>
      </c>
      <c r="U25" s="5">
        <v>3950.1</v>
      </c>
    </row>
    <row r="26" spans="2:21" ht="12" customHeight="1">
      <c r="B26" s="14"/>
      <c r="C26" s="13" t="s">
        <v>20</v>
      </c>
      <c r="D26" s="5">
        <v>142237.7</v>
      </c>
      <c r="E26" s="5">
        <v>128814.1</v>
      </c>
      <c r="F26" s="5">
        <v>12423.5</v>
      </c>
      <c r="G26" s="5">
        <v>87498.2</v>
      </c>
      <c r="H26" s="5">
        <v>79738.9</v>
      </c>
      <c r="I26" s="5">
        <v>7759.4</v>
      </c>
      <c r="J26" s="5">
        <f t="shared" si="1"/>
        <v>53739.5</v>
      </c>
      <c r="K26" s="4">
        <v>49075.3</v>
      </c>
      <c r="L26" s="4">
        <v>4664.2</v>
      </c>
      <c r="M26" s="5">
        <v>2644</v>
      </c>
      <c r="N26" s="4">
        <v>2239.3</v>
      </c>
      <c r="O26" s="4">
        <v>404.6</v>
      </c>
      <c r="P26" s="4">
        <f t="shared" si="3"/>
        <v>168.6</v>
      </c>
      <c r="Q26" s="5">
        <v>161.7</v>
      </c>
      <c r="R26" s="5">
        <v>6.9</v>
      </c>
      <c r="S26" s="5">
        <v>50926.8</v>
      </c>
      <c r="T26" s="5">
        <v>46674.3</v>
      </c>
      <c r="U26" s="5">
        <v>4252.6</v>
      </c>
    </row>
    <row r="27" spans="2:21" ht="12" customHeight="1">
      <c r="B27" s="14"/>
      <c r="C27" s="13" t="s">
        <v>21</v>
      </c>
      <c r="D27" s="5">
        <f t="shared" si="5"/>
        <v>116</v>
      </c>
      <c r="E27" s="4">
        <v>105.1</v>
      </c>
      <c r="F27" s="4">
        <v>10.9</v>
      </c>
      <c r="G27" s="4" t="s">
        <v>37</v>
      </c>
      <c r="H27" s="4" t="s">
        <v>37</v>
      </c>
      <c r="I27" s="4" t="s">
        <v>37</v>
      </c>
      <c r="J27" s="5">
        <f t="shared" si="1"/>
        <v>116</v>
      </c>
      <c r="K27" s="4">
        <v>105.1</v>
      </c>
      <c r="L27" s="4">
        <v>10.9</v>
      </c>
      <c r="M27" s="5">
        <f t="shared" si="2"/>
        <v>12.9</v>
      </c>
      <c r="N27" s="4">
        <v>12.9</v>
      </c>
      <c r="O27" s="4" t="s">
        <v>37</v>
      </c>
      <c r="P27" s="4">
        <f t="shared" si="3"/>
        <v>5</v>
      </c>
      <c r="Q27" s="5">
        <v>5</v>
      </c>
      <c r="R27" s="4" t="s">
        <v>37</v>
      </c>
      <c r="S27" s="5">
        <f t="shared" si="4"/>
        <v>98.2</v>
      </c>
      <c r="T27" s="4">
        <v>87.3</v>
      </c>
      <c r="U27" s="4">
        <v>10.9</v>
      </c>
    </row>
    <row r="28" spans="2:21" ht="12" customHeight="1">
      <c r="B28" s="14"/>
      <c r="C28" s="13" t="s">
        <v>22</v>
      </c>
      <c r="D28" s="5">
        <f t="shared" si="5"/>
        <v>705.1</v>
      </c>
      <c r="E28" s="4">
        <v>674.4</v>
      </c>
      <c r="F28" s="4">
        <v>30.7</v>
      </c>
      <c r="G28" s="5">
        <f t="shared" si="0"/>
        <v>29.8</v>
      </c>
      <c r="H28" s="4" t="s">
        <v>37</v>
      </c>
      <c r="I28" s="4">
        <v>29.8</v>
      </c>
      <c r="J28" s="5">
        <f t="shared" si="1"/>
        <v>675.4</v>
      </c>
      <c r="K28" s="4">
        <v>674.4</v>
      </c>
      <c r="L28" s="4">
        <v>1</v>
      </c>
      <c r="M28" s="5">
        <f t="shared" si="2"/>
        <v>10.9</v>
      </c>
      <c r="N28" s="4">
        <v>10.9</v>
      </c>
      <c r="O28" s="4" t="s">
        <v>37</v>
      </c>
      <c r="P28" s="4">
        <f t="shared" si="3"/>
        <v>10.9</v>
      </c>
      <c r="Q28" s="5">
        <v>10.9</v>
      </c>
      <c r="R28" s="4" t="s">
        <v>37</v>
      </c>
      <c r="S28" s="5">
        <f t="shared" si="4"/>
        <v>653.6</v>
      </c>
      <c r="T28" s="5">
        <v>652.6</v>
      </c>
      <c r="U28" s="5">
        <v>1</v>
      </c>
    </row>
    <row r="29" spans="2:21" ht="12" customHeight="1">
      <c r="B29" s="14"/>
      <c r="C29" s="13" t="s">
        <v>23</v>
      </c>
      <c r="D29" s="5">
        <f t="shared" si="5"/>
        <v>2667.7999999999997</v>
      </c>
      <c r="E29" s="4">
        <v>2626.1</v>
      </c>
      <c r="F29" s="4">
        <v>41.7</v>
      </c>
      <c r="G29" s="5">
        <f t="shared" si="0"/>
        <v>1</v>
      </c>
      <c r="H29" s="4" t="s">
        <v>37</v>
      </c>
      <c r="I29" s="4">
        <v>1</v>
      </c>
      <c r="J29" s="5">
        <f t="shared" si="1"/>
        <v>2666.7999999999997</v>
      </c>
      <c r="K29" s="4">
        <v>2626.1</v>
      </c>
      <c r="L29" s="4">
        <v>40.7</v>
      </c>
      <c r="M29" s="5">
        <v>54.5</v>
      </c>
      <c r="N29" s="4">
        <v>53.6</v>
      </c>
      <c r="O29" s="4">
        <v>1</v>
      </c>
      <c r="P29" s="4">
        <f t="shared" si="3"/>
        <v>54.5</v>
      </c>
      <c r="Q29" s="5">
        <v>54.5</v>
      </c>
      <c r="R29" s="4" t="s">
        <v>37</v>
      </c>
      <c r="S29" s="5">
        <f t="shared" si="4"/>
        <v>2557.7</v>
      </c>
      <c r="T29" s="5">
        <v>2518</v>
      </c>
      <c r="U29" s="5">
        <v>39.7</v>
      </c>
    </row>
    <row r="30" spans="2:21" ht="12" customHeight="1">
      <c r="B30" s="14"/>
      <c r="C30" s="13" t="s">
        <v>24</v>
      </c>
      <c r="D30" s="5">
        <v>342.2</v>
      </c>
      <c r="E30" s="4">
        <v>246.9</v>
      </c>
      <c r="F30" s="4">
        <v>95.2</v>
      </c>
      <c r="G30" s="4" t="s">
        <v>37</v>
      </c>
      <c r="H30" s="4" t="s">
        <v>37</v>
      </c>
      <c r="I30" s="4" t="s">
        <v>37</v>
      </c>
      <c r="J30" s="5">
        <v>342.2</v>
      </c>
      <c r="K30" s="4">
        <v>246.9</v>
      </c>
      <c r="L30" s="4">
        <v>95.2</v>
      </c>
      <c r="M30" s="4" t="s">
        <v>37</v>
      </c>
      <c r="N30" s="4" t="s">
        <v>37</v>
      </c>
      <c r="O30" s="4" t="s">
        <v>37</v>
      </c>
      <c r="P30" s="4">
        <f t="shared" si="3"/>
        <v>6</v>
      </c>
      <c r="Q30" s="4">
        <v>6</v>
      </c>
      <c r="R30" s="4" t="s">
        <v>37</v>
      </c>
      <c r="S30" s="5">
        <f t="shared" si="4"/>
        <v>336.2</v>
      </c>
      <c r="T30" s="4">
        <v>241</v>
      </c>
      <c r="U30" s="4">
        <v>95.2</v>
      </c>
    </row>
    <row r="32" ht="12">
      <c r="B32" s="6" t="s">
        <v>38</v>
      </c>
    </row>
  </sheetData>
  <mergeCells count="15">
    <mergeCell ref="B7:C7"/>
    <mergeCell ref="E4:E5"/>
    <mergeCell ref="F4:F5"/>
    <mergeCell ref="B3:C5"/>
    <mergeCell ref="D4:D5"/>
    <mergeCell ref="G4:G5"/>
    <mergeCell ref="H4:H5"/>
    <mergeCell ref="I4:I5"/>
    <mergeCell ref="D3:F3"/>
    <mergeCell ref="G3:I3"/>
    <mergeCell ref="J3:U3"/>
    <mergeCell ref="J4:L4"/>
    <mergeCell ref="M4:O4"/>
    <mergeCell ref="P4:R4"/>
    <mergeCell ref="S4:U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2003-01-24T00:54:09Z</dcterms:modified>
  <cp:category/>
  <cp:version/>
  <cp:contentType/>
  <cp:contentStatus/>
</cp:coreProperties>
</file>