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90" windowHeight="5535" activeTab="0"/>
  </bookViews>
  <sheets>
    <sheet name="1_林野総覧" sheetId="1" r:id="rId1"/>
  </sheets>
  <definedNames/>
  <calcPr fullCalcOnLoad="1"/>
</workbook>
</file>

<file path=xl/sharedStrings.xml><?xml version="1.0" encoding="utf-8"?>
<sst xmlns="http://schemas.openxmlformats.org/spreadsheetml/2006/main" count="116" uniqueCount="38">
  <si>
    <t>総数</t>
  </si>
  <si>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</si>
  <si>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</si>
  <si>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</si>
  <si>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</si>
  <si>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</si>
  <si>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</si>
  <si>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</si>
  <si>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</si>
  <si>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</si>
  <si>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</si>
  <si>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</si>
  <si>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</si>
  <si>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</si>
  <si>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</si>
  <si>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</si>
  <si>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</si>
  <si>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</si>
  <si>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</si>
  <si>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立木地</t>
  </si>
  <si>
    <t>無立木地</t>
  </si>
  <si>
    <t>国有</t>
  </si>
  <si>
    <t>立木地</t>
  </si>
  <si>
    <t>無立木地</t>
  </si>
  <si>
    <t>公有</t>
  </si>
  <si>
    <t>社寺有</t>
  </si>
  <si>
    <t>私有</t>
  </si>
  <si>
    <t>公私有</t>
  </si>
  <si>
    <t>1.林野総覧　</t>
  </si>
  <si>
    <t>年次郡市別</t>
  </si>
  <si>
    <t>種　別</t>
  </si>
  <si>
    <t>昭和24年</t>
  </si>
  <si>
    <t>昭和25年</t>
  </si>
  <si>
    <t>昭和26年</t>
  </si>
  <si>
    <t>昭和27年</t>
  </si>
  <si>
    <t>昭和28年</t>
  </si>
  <si>
    <t>―</t>
  </si>
  <si>
    <t>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</si>
</sst>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#,##0.0_ ;[Red]\-#,##0.0\ "/>
    <numFmt numFmtId="182" formatCode="#,##0_ ;[Red]\-#,##0\ "/>
    <numFmt numFmtId="183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5" fillId="0" borderId="0" xfId="0" applyFont="1" applyAlignment="1">
      <alignment/>
    </xf>
    <xf numFmtId="183" fontId="5" fillId="0" borderId="1" xfId="17" applyNumberFormat="1" applyFont="1" applyBorder="1" applyAlignment="1">
      <alignment/>
    </xf>
    <xf numFmtId="183" fontId="5" fillId="0" borderId="1" xfId="17" applyNumberFormat="1" applyFont="1" applyBorder="1" applyAlignment="1">
      <alignment horizontal="right"/>
    </xf>
    <xf numFmtId="183" fontId="5" fillId="0" borderId="1" xfId="0" applyNumberFormat="1" applyFont="1" applyBorder="1" applyAlignment="1">
      <alignment/>
    </xf>
    <xf numFmtId="183" fontId="2" fillId="0" borderId="1" xfId="17" applyNumberFormat="1" applyFont="1" applyBorder="1" applyAlignment="1">
      <alignment/>
    </xf>
    <xf numFmtId="183" fontId="2" fillId="0" borderId="1" xfId="17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distributed"/>
    </xf>
    <xf numFmtId="0" fontId="2" fillId="3" borderId="4" xfId="0" applyFont="1" applyFill="1" applyBorder="1" applyAlignment="1">
      <alignment horizontal="distributed"/>
    </xf>
    <xf numFmtId="0" fontId="2" fillId="3" borderId="6" xfId="0" applyFont="1" applyFill="1" applyBorder="1" applyAlignment="1">
      <alignment horizontal="distributed"/>
    </xf>
    <xf numFmtId="0" fontId="2" fillId="3" borderId="5" xfId="0" applyFont="1" applyFill="1" applyBorder="1" applyAlignment="1">
      <alignment horizontal="distributed"/>
    </xf>
    <xf numFmtId="0" fontId="2" fillId="3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distributed"/>
    </xf>
    <xf numFmtId="0" fontId="5" fillId="2" borderId="5" xfId="0" applyFont="1" applyFill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904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875" style="1" customWidth="1"/>
    <col min="3" max="3" width="9.00390625" style="1" customWidth="1"/>
    <col min="4" max="4" width="10.875" style="1" bestFit="1" customWidth="1"/>
    <col min="5" max="5" width="11.00390625" style="1" bestFit="1" customWidth="1"/>
    <col min="6" max="6" width="9.875" style="1" bestFit="1" customWidth="1"/>
    <col min="7" max="7" width="10.875" style="1" bestFit="1" customWidth="1"/>
    <col min="8" max="8" width="11.00390625" style="1" bestFit="1" customWidth="1"/>
    <col min="9" max="9" width="9.875" style="1" bestFit="1" customWidth="1"/>
    <col min="10" max="10" width="10.875" style="1" bestFit="1" customWidth="1"/>
    <col min="11" max="11" width="11.00390625" style="1" bestFit="1" customWidth="1"/>
    <col min="12" max="12" width="9.875" style="1" bestFit="1" customWidth="1"/>
    <col min="13" max="13" width="9.50390625" style="1" bestFit="1" customWidth="1"/>
    <col min="14" max="14" width="9.875" style="1" bestFit="1" customWidth="1"/>
    <col min="15" max="15" width="9.25390625" style="1" bestFit="1" customWidth="1"/>
    <col min="16" max="16" width="9.125" style="1" bestFit="1" customWidth="1"/>
    <col min="17" max="18" width="9.25390625" style="1" bestFit="1" customWidth="1"/>
    <col min="19" max="20" width="10.875" style="1" bestFit="1" customWidth="1"/>
    <col min="21" max="21" width="9.75390625" style="1" bestFit="1" customWidth="1"/>
    <col min="22" max="24" width="9.00390625" style="1" customWidth="1"/>
    <col min="25" max="25" width="8.125" style="1" customWidth="1"/>
    <col min="26" max="16384" width="9.00390625" style="1" customWidth="1"/>
  </cols>
  <sheetData>
    <row r="1" spans="2:5" ht="14.25">
      <c r="B1" s="4" t="s">
        <v>28</v>
      </c>
      <c r="C1" s="5"/>
      <c r="D1" s="5"/>
      <c r="E1" s="5"/>
    </row>
    <row r="2" spans="2:12" ht="12">
      <c r="B2" s="3"/>
      <c r="E2" s="3"/>
      <c r="L2" s="1" t="s">
        <v>35</v>
      </c>
    </row>
    <row r="3" spans="2:21" ht="12" customHeight="1">
      <c r="B3" s="27" t="s">
        <v>30</v>
      </c>
      <c r="C3" s="28"/>
      <c r="D3" s="18" t="s">
        <v>0</v>
      </c>
      <c r="E3" s="19"/>
      <c r="F3" s="20"/>
      <c r="G3" s="18" t="s">
        <v>21</v>
      </c>
      <c r="H3" s="19"/>
      <c r="I3" s="20"/>
      <c r="J3" s="18" t="s">
        <v>27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</row>
    <row r="4" spans="2:21" ht="12" customHeight="1">
      <c r="B4" s="6"/>
      <c r="C4" s="7"/>
      <c r="D4" s="24" t="s">
        <v>1</v>
      </c>
      <c r="E4" s="26" t="s">
        <v>19</v>
      </c>
      <c r="F4" s="26" t="s">
        <v>20</v>
      </c>
      <c r="G4" s="24" t="s">
        <v>1</v>
      </c>
      <c r="H4" s="26" t="s">
        <v>19</v>
      </c>
      <c r="I4" s="26" t="s">
        <v>20</v>
      </c>
      <c r="J4" s="18" t="s">
        <v>0</v>
      </c>
      <c r="K4" s="19"/>
      <c r="L4" s="20"/>
      <c r="M4" s="18" t="s">
        <v>24</v>
      </c>
      <c r="N4" s="19"/>
      <c r="O4" s="20"/>
      <c r="P4" s="18" t="s">
        <v>25</v>
      </c>
      <c r="Q4" s="19"/>
      <c r="R4" s="20"/>
      <c r="S4" s="21" t="s">
        <v>26</v>
      </c>
      <c r="T4" s="22"/>
      <c r="U4" s="23"/>
    </row>
    <row r="5" spans="2:21" ht="12" customHeight="1">
      <c r="B5" s="29" t="s">
        <v>29</v>
      </c>
      <c r="C5" s="30"/>
      <c r="D5" s="25"/>
      <c r="E5" s="25"/>
      <c r="F5" s="25"/>
      <c r="G5" s="25"/>
      <c r="H5" s="25"/>
      <c r="I5" s="25"/>
      <c r="J5" s="14" t="s">
        <v>1</v>
      </c>
      <c r="K5" s="14" t="s">
        <v>22</v>
      </c>
      <c r="L5" s="14" t="s">
        <v>23</v>
      </c>
      <c r="M5" s="14" t="s">
        <v>1</v>
      </c>
      <c r="N5" s="14" t="s">
        <v>22</v>
      </c>
      <c r="O5" s="14" t="s">
        <v>23</v>
      </c>
      <c r="P5" s="14" t="s">
        <v>1</v>
      </c>
      <c r="Q5" s="14" t="s">
        <v>22</v>
      </c>
      <c r="R5" s="14" t="s">
        <v>23</v>
      </c>
      <c r="S5" s="14" t="s">
        <v>1</v>
      </c>
      <c r="T5" s="14" t="s">
        <v>22</v>
      </c>
      <c r="U5" s="14" t="s">
        <v>23</v>
      </c>
    </row>
    <row r="6" spans="2:21" ht="12" customHeight="1">
      <c r="B6" s="15"/>
      <c r="C6" s="16"/>
      <c r="D6" s="2" t="s">
        <v>37</v>
      </c>
      <c r="E6" s="2" t="s">
        <v>37</v>
      </c>
      <c r="F6" s="2" t="s">
        <v>37</v>
      </c>
      <c r="G6" s="2" t="s">
        <v>37</v>
      </c>
      <c r="H6" s="2" t="s">
        <v>37</v>
      </c>
      <c r="I6" s="2" t="s">
        <v>37</v>
      </c>
      <c r="J6" s="2" t="s">
        <v>37</v>
      </c>
      <c r="K6" s="2" t="s">
        <v>37</v>
      </c>
      <c r="L6" s="2" t="s">
        <v>37</v>
      </c>
      <c r="M6" s="2" t="s">
        <v>37</v>
      </c>
      <c r="N6" s="2" t="s">
        <v>37</v>
      </c>
      <c r="O6" s="2" t="s">
        <v>37</v>
      </c>
      <c r="P6" s="2" t="s">
        <v>37</v>
      </c>
      <c r="Q6" s="2" t="s">
        <v>37</v>
      </c>
      <c r="R6" s="2" t="s">
        <v>37</v>
      </c>
      <c r="S6" s="2" t="s">
        <v>37</v>
      </c>
      <c r="T6" s="2" t="s">
        <v>37</v>
      </c>
      <c r="U6" s="2" t="s">
        <v>37</v>
      </c>
    </row>
    <row r="7" spans="2:21" s="8" customFormat="1" ht="12" customHeight="1">
      <c r="B7" s="31" t="s">
        <v>31</v>
      </c>
      <c r="C7" s="32"/>
      <c r="D7" s="9">
        <f>E7+F7</f>
        <v>395617</v>
      </c>
      <c r="E7" s="10">
        <v>353171</v>
      </c>
      <c r="F7" s="10">
        <v>42446</v>
      </c>
      <c r="G7" s="9">
        <f>SUM(H7:I7)</f>
        <v>200967</v>
      </c>
      <c r="H7" s="10">
        <v>182886</v>
      </c>
      <c r="I7" s="10">
        <v>18081</v>
      </c>
      <c r="J7" s="9">
        <f>SUM(K7:L7)</f>
        <v>194650</v>
      </c>
      <c r="K7" s="10">
        <v>170285</v>
      </c>
      <c r="L7" s="10">
        <v>24365</v>
      </c>
      <c r="M7" s="9">
        <f>SUM(N7:O7)</f>
        <v>17999</v>
      </c>
      <c r="N7" s="10">
        <v>14495</v>
      </c>
      <c r="O7" s="10">
        <v>3504</v>
      </c>
      <c r="P7" s="10">
        <f>SUM(Q7:R7)</f>
        <v>1851</v>
      </c>
      <c r="Q7" s="10">
        <v>1515</v>
      </c>
      <c r="R7" s="10">
        <v>336</v>
      </c>
      <c r="S7" s="9">
        <f>SUM(T7:U7)</f>
        <v>174800</v>
      </c>
      <c r="T7" s="10">
        <v>154275</v>
      </c>
      <c r="U7" s="10">
        <v>20525</v>
      </c>
    </row>
    <row r="8" spans="2:21" s="8" customFormat="1" ht="12" customHeight="1">
      <c r="B8" s="31" t="s">
        <v>32</v>
      </c>
      <c r="C8" s="32"/>
      <c r="D8" s="9">
        <f aca="true" t="shared" si="0" ref="D8:D28">E8+F8</f>
        <v>418428</v>
      </c>
      <c r="E8" s="10">
        <v>371148</v>
      </c>
      <c r="F8" s="10">
        <v>47280</v>
      </c>
      <c r="G8" s="9">
        <f>SUM(H8:I8)</f>
        <v>205995</v>
      </c>
      <c r="H8" s="10">
        <v>184277</v>
      </c>
      <c r="I8" s="10">
        <v>21718</v>
      </c>
      <c r="J8" s="9">
        <f>SUM(K8:L8)</f>
        <v>212433</v>
      </c>
      <c r="K8" s="10">
        <v>186871</v>
      </c>
      <c r="L8" s="10">
        <v>25562</v>
      </c>
      <c r="M8" s="9">
        <f>SUM(N8:O8)</f>
        <v>16496</v>
      </c>
      <c r="N8" s="10">
        <v>13407</v>
      </c>
      <c r="O8" s="10">
        <v>3089</v>
      </c>
      <c r="P8" s="10">
        <f>SUM(Q8:R8)</f>
        <v>1931</v>
      </c>
      <c r="Q8" s="10">
        <v>1722</v>
      </c>
      <c r="R8" s="10">
        <v>209</v>
      </c>
      <c r="S8" s="9">
        <f>SUM(T8:U8)</f>
        <v>194006</v>
      </c>
      <c r="T8" s="10">
        <v>171742</v>
      </c>
      <c r="U8" s="10">
        <v>22264</v>
      </c>
    </row>
    <row r="9" spans="2:21" s="8" customFormat="1" ht="12" customHeight="1">
      <c r="B9" s="31" t="s">
        <v>33</v>
      </c>
      <c r="C9" s="32"/>
      <c r="D9" s="9">
        <f t="shared" si="0"/>
        <v>419596</v>
      </c>
      <c r="E9" s="10">
        <v>384379</v>
      </c>
      <c r="F9" s="10">
        <v>35217</v>
      </c>
      <c r="G9" s="9">
        <f>SUM(H9:I9)</f>
        <v>198399</v>
      </c>
      <c r="H9" s="10">
        <v>179541</v>
      </c>
      <c r="I9" s="10">
        <v>18858</v>
      </c>
      <c r="J9" s="9">
        <f>SUM(K9:L9)</f>
        <v>221197</v>
      </c>
      <c r="K9" s="10">
        <v>204838</v>
      </c>
      <c r="L9" s="10">
        <v>16359</v>
      </c>
      <c r="M9" s="9">
        <f>SUM(N9:O9)</f>
        <v>17096</v>
      </c>
      <c r="N9" s="10">
        <v>14390</v>
      </c>
      <c r="O9" s="10">
        <v>2706</v>
      </c>
      <c r="P9" s="10">
        <f>SUM(Q9:R9)</f>
        <v>1996</v>
      </c>
      <c r="Q9" s="10">
        <v>1900</v>
      </c>
      <c r="R9" s="10">
        <v>96</v>
      </c>
      <c r="S9" s="9">
        <f>SUM(T9:U9)</f>
        <v>202105</v>
      </c>
      <c r="T9" s="10">
        <v>188548</v>
      </c>
      <c r="U9" s="10">
        <v>13557</v>
      </c>
    </row>
    <row r="10" spans="2:21" s="8" customFormat="1" ht="12" customHeight="1">
      <c r="B10" s="31" t="s">
        <v>34</v>
      </c>
      <c r="C10" s="32"/>
      <c r="D10" s="9">
        <f t="shared" si="0"/>
        <v>421242</v>
      </c>
      <c r="E10" s="10">
        <v>394172</v>
      </c>
      <c r="F10" s="10">
        <v>27070</v>
      </c>
      <c r="G10" s="9">
        <f>SUM(H10:I10)</f>
        <v>198002</v>
      </c>
      <c r="H10" s="10">
        <v>187207</v>
      </c>
      <c r="I10" s="10">
        <v>10795</v>
      </c>
      <c r="J10" s="9">
        <f>SUM(K10:L10)</f>
        <v>223240</v>
      </c>
      <c r="K10" s="10">
        <v>206965</v>
      </c>
      <c r="L10" s="10">
        <v>16275</v>
      </c>
      <c r="M10" s="9">
        <f>SUM(N10:O10)</f>
        <v>15773</v>
      </c>
      <c r="N10" s="10">
        <v>13705</v>
      </c>
      <c r="O10" s="10">
        <v>2068</v>
      </c>
      <c r="P10" s="10">
        <f>SUM(Q10:R10)</f>
        <v>2012</v>
      </c>
      <c r="Q10" s="10">
        <v>1909</v>
      </c>
      <c r="R10" s="10">
        <v>103</v>
      </c>
      <c r="S10" s="9">
        <f>SUM(T10:U10)</f>
        <v>205455</v>
      </c>
      <c r="T10" s="10">
        <v>191351</v>
      </c>
      <c r="U10" s="10">
        <v>14104</v>
      </c>
    </row>
    <row r="11" spans="2:21" s="8" customFormat="1" ht="12" customHeight="1">
      <c r="B11" s="31" t="s">
        <v>35</v>
      </c>
      <c r="C11" s="32"/>
      <c r="D11" s="11">
        <f>SUM(D12:D28)</f>
        <v>423527</v>
      </c>
      <c r="E11" s="11">
        <f>SUM(E12:E28)</f>
        <v>396094</v>
      </c>
      <c r="F11" s="11">
        <f aca="true" t="shared" si="1" ref="F11:U11">SUM(F12:F28)</f>
        <v>27433</v>
      </c>
      <c r="G11" s="11">
        <f t="shared" si="1"/>
        <v>202790</v>
      </c>
      <c r="H11" s="11">
        <f t="shared" si="1"/>
        <v>190353</v>
      </c>
      <c r="I11" s="11">
        <f t="shared" si="1"/>
        <v>12437</v>
      </c>
      <c r="J11" s="11">
        <f t="shared" si="1"/>
        <v>220737</v>
      </c>
      <c r="K11" s="11">
        <f t="shared" si="1"/>
        <v>205741</v>
      </c>
      <c r="L11" s="11">
        <f t="shared" si="1"/>
        <v>14996</v>
      </c>
      <c r="M11" s="11">
        <f t="shared" si="1"/>
        <v>17228</v>
      </c>
      <c r="N11" s="11">
        <f t="shared" si="1"/>
        <v>14909</v>
      </c>
      <c r="O11" s="11">
        <f t="shared" si="1"/>
        <v>2319</v>
      </c>
      <c r="P11" s="11">
        <f t="shared" si="1"/>
        <v>2688</v>
      </c>
      <c r="Q11" s="11">
        <f t="shared" si="1"/>
        <v>2611</v>
      </c>
      <c r="R11" s="11">
        <f t="shared" si="1"/>
        <v>77</v>
      </c>
      <c r="S11" s="11">
        <f t="shared" si="1"/>
        <v>200821</v>
      </c>
      <c r="T11" s="11">
        <f t="shared" si="1"/>
        <v>188221</v>
      </c>
      <c r="U11" s="11">
        <f t="shared" si="1"/>
        <v>12600</v>
      </c>
    </row>
    <row r="12" spans="2:21" ht="12" customHeight="1">
      <c r="B12" s="15"/>
      <c r="C12" s="17" t="s">
        <v>2</v>
      </c>
      <c r="D12" s="12">
        <v>4</v>
      </c>
      <c r="E12" s="13">
        <v>4</v>
      </c>
      <c r="F12" s="13" t="s">
        <v>36</v>
      </c>
      <c r="G12" s="13" t="s">
        <v>36</v>
      </c>
      <c r="H12" s="13" t="s">
        <v>36</v>
      </c>
      <c r="I12" s="13" t="s">
        <v>36</v>
      </c>
      <c r="J12" s="12">
        <f aca="true" t="shared" si="2" ref="J12:J28">SUM(K12:L12)</f>
        <v>4</v>
      </c>
      <c r="K12" s="13">
        <v>4</v>
      </c>
      <c r="L12" s="13" t="s">
        <v>36</v>
      </c>
      <c r="M12" s="12">
        <f aca="true" t="shared" si="3" ref="M12:M27">SUM(N12:O12)</f>
        <v>0</v>
      </c>
      <c r="N12" s="13" t="s">
        <v>36</v>
      </c>
      <c r="O12" s="13" t="s">
        <v>36</v>
      </c>
      <c r="P12" s="13">
        <f aca="true" t="shared" si="4" ref="P12:P28">SUM(Q12:R12)</f>
        <v>0</v>
      </c>
      <c r="Q12" s="13" t="s">
        <v>36</v>
      </c>
      <c r="R12" s="13" t="s">
        <v>36</v>
      </c>
      <c r="S12" s="12">
        <f aca="true" t="shared" si="5" ref="S12:S28">SUM(T12:U12)</f>
        <v>4</v>
      </c>
      <c r="T12" s="13">
        <v>4</v>
      </c>
      <c r="U12" s="13" t="s">
        <v>36</v>
      </c>
    </row>
    <row r="13" spans="2:21" ht="12" customHeight="1">
      <c r="B13" s="15"/>
      <c r="C13" s="17" t="s">
        <v>3</v>
      </c>
      <c r="D13" s="12">
        <f t="shared" si="0"/>
        <v>906</v>
      </c>
      <c r="E13" s="12">
        <v>890</v>
      </c>
      <c r="F13" s="13">
        <v>16</v>
      </c>
      <c r="G13" s="12">
        <f aca="true" t="shared" si="6" ref="G13:G28">SUM(H13:I13)</f>
        <v>610</v>
      </c>
      <c r="H13" s="13">
        <v>610</v>
      </c>
      <c r="I13" s="13" t="s">
        <v>36</v>
      </c>
      <c r="J13" s="12">
        <f t="shared" si="2"/>
        <v>296</v>
      </c>
      <c r="K13" s="13">
        <v>280</v>
      </c>
      <c r="L13" s="13">
        <v>16</v>
      </c>
      <c r="M13" s="12">
        <f t="shared" si="3"/>
        <v>6</v>
      </c>
      <c r="N13" s="13">
        <v>4</v>
      </c>
      <c r="O13" s="13">
        <v>2</v>
      </c>
      <c r="P13" s="13">
        <f t="shared" si="4"/>
        <v>1</v>
      </c>
      <c r="Q13" s="12">
        <v>1</v>
      </c>
      <c r="R13" s="13" t="s">
        <v>36</v>
      </c>
      <c r="S13" s="12">
        <f t="shared" si="5"/>
        <v>289</v>
      </c>
      <c r="T13" s="13">
        <v>275</v>
      </c>
      <c r="U13" s="12">
        <v>14</v>
      </c>
    </row>
    <row r="14" spans="2:21" ht="12" customHeight="1">
      <c r="B14" s="15"/>
      <c r="C14" s="17" t="s">
        <v>4</v>
      </c>
      <c r="D14" s="12">
        <f t="shared" si="0"/>
        <v>1050</v>
      </c>
      <c r="E14" s="12">
        <v>1021</v>
      </c>
      <c r="F14" s="12">
        <v>29</v>
      </c>
      <c r="G14" s="13" t="s">
        <v>36</v>
      </c>
      <c r="H14" s="13" t="s">
        <v>36</v>
      </c>
      <c r="I14" s="13" t="s">
        <v>36</v>
      </c>
      <c r="J14" s="12">
        <f t="shared" si="2"/>
        <v>1050</v>
      </c>
      <c r="K14" s="12">
        <v>1021</v>
      </c>
      <c r="L14" s="12">
        <v>29</v>
      </c>
      <c r="M14" s="12">
        <f t="shared" si="3"/>
        <v>4</v>
      </c>
      <c r="N14" s="12">
        <v>2</v>
      </c>
      <c r="O14" s="12">
        <v>2</v>
      </c>
      <c r="P14" s="13">
        <f t="shared" si="4"/>
        <v>27</v>
      </c>
      <c r="Q14" s="12">
        <v>26</v>
      </c>
      <c r="R14" s="13">
        <v>1</v>
      </c>
      <c r="S14" s="12">
        <f t="shared" si="5"/>
        <v>1019</v>
      </c>
      <c r="T14" s="12">
        <v>993</v>
      </c>
      <c r="U14" s="13">
        <v>26</v>
      </c>
    </row>
    <row r="15" spans="2:21" ht="12" customHeight="1">
      <c r="B15" s="15"/>
      <c r="C15" s="17" t="s">
        <v>5</v>
      </c>
      <c r="D15" s="12">
        <v>30</v>
      </c>
      <c r="E15" s="13">
        <v>30</v>
      </c>
      <c r="F15" s="13" t="s">
        <v>36</v>
      </c>
      <c r="G15" s="13" t="s">
        <v>36</v>
      </c>
      <c r="H15" s="13" t="s">
        <v>36</v>
      </c>
      <c r="I15" s="13" t="s">
        <v>36</v>
      </c>
      <c r="J15" s="12">
        <f t="shared" si="2"/>
        <v>30</v>
      </c>
      <c r="K15" s="13">
        <v>30</v>
      </c>
      <c r="L15" s="13" t="s">
        <v>36</v>
      </c>
      <c r="M15" s="12">
        <f t="shared" si="3"/>
        <v>0</v>
      </c>
      <c r="N15" s="13" t="s">
        <v>36</v>
      </c>
      <c r="O15" s="13" t="s">
        <v>36</v>
      </c>
      <c r="P15" s="13">
        <f t="shared" si="4"/>
        <v>6</v>
      </c>
      <c r="Q15" s="13">
        <v>6</v>
      </c>
      <c r="R15" s="13" t="s">
        <v>36</v>
      </c>
      <c r="S15" s="12">
        <f t="shared" si="5"/>
        <v>24</v>
      </c>
      <c r="T15" s="13">
        <v>24</v>
      </c>
      <c r="U15" s="13" t="s">
        <v>36</v>
      </c>
    </row>
    <row r="16" spans="2:21" ht="12" customHeight="1">
      <c r="B16" s="15"/>
      <c r="C16" s="17" t="s">
        <v>6</v>
      </c>
      <c r="D16" s="12">
        <v>298</v>
      </c>
      <c r="E16" s="13">
        <v>298</v>
      </c>
      <c r="F16" s="13" t="s">
        <v>36</v>
      </c>
      <c r="G16" s="13" t="s">
        <v>36</v>
      </c>
      <c r="H16" s="13" t="s">
        <v>36</v>
      </c>
      <c r="I16" s="13" t="s">
        <v>36</v>
      </c>
      <c r="J16" s="12">
        <f t="shared" si="2"/>
        <v>298</v>
      </c>
      <c r="K16" s="13">
        <v>298</v>
      </c>
      <c r="L16" s="13" t="s">
        <v>36</v>
      </c>
      <c r="M16" s="12">
        <f t="shared" si="3"/>
        <v>57</v>
      </c>
      <c r="N16" s="13">
        <v>57</v>
      </c>
      <c r="O16" s="13" t="s">
        <v>36</v>
      </c>
      <c r="P16" s="13">
        <f t="shared" si="4"/>
        <v>9</v>
      </c>
      <c r="Q16" s="12">
        <v>9</v>
      </c>
      <c r="R16" s="13" t="s">
        <v>36</v>
      </c>
      <c r="S16" s="12">
        <f t="shared" si="5"/>
        <v>232</v>
      </c>
      <c r="T16" s="13">
        <v>232</v>
      </c>
      <c r="U16" s="13" t="s">
        <v>36</v>
      </c>
    </row>
    <row r="17" spans="2:21" ht="12" customHeight="1">
      <c r="B17" s="15"/>
      <c r="C17" s="17" t="s">
        <v>7</v>
      </c>
      <c r="D17" s="12">
        <f t="shared" si="0"/>
        <v>36870</v>
      </c>
      <c r="E17" s="12">
        <v>34888</v>
      </c>
      <c r="F17" s="12">
        <v>1982</v>
      </c>
      <c r="G17" s="12">
        <f t="shared" si="6"/>
        <v>8288</v>
      </c>
      <c r="H17" s="12">
        <v>8144</v>
      </c>
      <c r="I17" s="12">
        <v>144</v>
      </c>
      <c r="J17" s="12">
        <f t="shared" si="2"/>
        <v>28582</v>
      </c>
      <c r="K17" s="12">
        <v>26744</v>
      </c>
      <c r="L17" s="12">
        <v>1838</v>
      </c>
      <c r="M17" s="12">
        <f t="shared" si="3"/>
        <v>3103</v>
      </c>
      <c r="N17" s="12">
        <v>2470</v>
      </c>
      <c r="O17" s="12">
        <v>633</v>
      </c>
      <c r="P17" s="13">
        <f t="shared" si="4"/>
        <v>170</v>
      </c>
      <c r="Q17" s="12">
        <v>163</v>
      </c>
      <c r="R17" s="12">
        <v>7</v>
      </c>
      <c r="S17" s="12">
        <f t="shared" si="5"/>
        <v>25309</v>
      </c>
      <c r="T17" s="12">
        <v>24111</v>
      </c>
      <c r="U17" s="12">
        <v>1198</v>
      </c>
    </row>
    <row r="18" spans="2:21" ht="12" customHeight="1">
      <c r="B18" s="15"/>
      <c r="C18" s="17" t="s">
        <v>8</v>
      </c>
      <c r="D18" s="12">
        <f t="shared" si="0"/>
        <v>11437</v>
      </c>
      <c r="E18" s="12">
        <v>10409</v>
      </c>
      <c r="F18" s="12">
        <v>1028</v>
      </c>
      <c r="G18" s="12">
        <f t="shared" si="6"/>
        <v>1527</v>
      </c>
      <c r="H18" s="12">
        <v>1156</v>
      </c>
      <c r="I18" s="12">
        <v>371</v>
      </c>
      <c r="J18" s="12">
        <f t="shared" si="2"/>
        <v>9910</v>
      </c>
      <c r="K18" s="13">
        <v>9253</v>
      </c>
      <c r="L18" s="13">
        <v>657</v>
      </c>
      <c r="M18" s="12">
        <f t="shared" si="3"/>
        <v>995</v>
      </c>
      <c r="N18" s="13">
        <v>689</v>
      </c>
      <c r="O18" s="13">
        <v>306</v>
      </c>
      <c r="P18" s="13">
        <f t="shared" si="4"/>
        <v>98</v>
      </c>
      <c r="Q18" s="12">
        <v>98</v>
      </c>
      <c r="R18" s="13" t="s">
        <v>36</v>
      </c>
      <c r="S18" s="12">
        <f t="shared" si="5"/>
        <v>8817</v>
      </c>
      <c r="T18" s="12">
        <v>8466</v>
      </c>
      <c r="U18" s="12">
        <v>351</v>
      </c>
    </row>
    <row r="19" spans="2:21" ht="12" customHeight="1">
      <c r="B19" s="15"/>
      <c r="C19" s="17" t="s">
        <v>9</v>
      </c>
      <c r="D19" s="12">
        <f t="shared" si="0"/>
        <v>9726</v>
      </c>
      <c r="E19" s="12">
        <v>9381</v>
      </c>
      <c r="F19" s="12">
        <v>345</v>
      </c>
      <c r="G19" s="12">
        <f t="shared" si="6"/>
        <v>1665</v>
      </c>
      <c r="H19" s="12">
        <v>1513</v>
      </c>
      <c r="I19" s="13">
        <v>152</v>
      </c>
      <c r="J19" s="12">
        <f t="shared" si="2"/>
        <v>8061</v>
      </c>
      <c r="K19" s="12">
        <v>7868</v>
      </c>
      <c r="L19" s="12">
        <v>193</v>
      </c>
      <c r="M19" s="12">
        <f t="shared" si="3"/>
        <v>1560</v>
      </c>
      <c r="N19" s="13">
        <v>1515</v>
      </c>
      <c r="O19" s="13">
        <v>45</v>
      </c>
      <c r="P19" s="13">
        <f t="shared" si="4"/>
        <v>326</v>
      </c>
      <c r="Q19" s="12">
        <v>319</v>
      </c>
      <c r="R19" s="12">
        <v>7</v>
      </c>
      <c r="S19" s="12">
        <f t="shared" si="5"/>
        <v>6175</v>
      </c>
      <c r="T19" s="12">
        <v>6034</v>
      </c>
      <c r="U19" s="12">
        <v>141</v>
      </c>
    </row>
    <row r="20" spans="2:21" ht="12" customHeight="1">
      <c r="B20" s="15"/>
      <c r="C20" s="17" t="s">
        <v>10</v>
      </c>
      <c r="D20" s="12">
        <f t="shared" si="0"/>
        <v>37173</v>
      </c>
      <c r="E20" s="12">
        <v>34888</v>
      </c>
      <c r="F20" s="12">
        <v>2285</v>
      </c>
      <c r="G20" s="12">
        <f t="shared" si="6"/>
        <v>10388</v>
      </c>
      <c r="H20" s="12">
        <v>9442</v>
      </c>
      <c r="I20" s="12">
        <v>946</v>
      </c>
      <c r="J20" s="12">
        <f t="shared" si="2"/>
        <v>26785</v>
      </c>
      <c r="K20" s="13">
        <v>25446</v>
      </c>
      <c r="L20" s="13">
        <v>1339</v>
      </c>
      <c r="M20" s="12">
        <f t="shared" si="3"/>
        <v>906</v>
      </c>
      <c r="N20" s="13">
        <v>781</v>
      </c>
      <c r="O20" s="13">
        <v>125</v>
      </c>
      <c r="P20" s="13">
        <f t="shared" si="4"/>
        <v>85</v>
      </c>
      <c r="Q20" s="12">
        <v>74</v>
      </c>
      <c r="R20" s="12">
        <v>11</v>
      </c>
      <c r="S20" s="12">
        <f t="shared" si="5"/>
        <v>25794</v>
      </c>
      <c r="T20" s="12">
        <v>24591</v>
      </c>
      <c r="U20" s="12">
        <v>1203</v>
      </c>
    </row>
    <row r="21" spans="2:21" ht="12" customHeight="1">
      <c r="B21" s="15"/>
      <c r="C21" s="17" t="s">
        <v>11</v>
      </c>
      <c r="D21" s="12">
        <f t="shared" si="0"/>
        <v>34925</v>
      </c>
      <c r="E21" s="12">
        <v>33394</v>
      </c>
      <c r="F21" s="12">
        <v>1531</v>
      </c>
      <c r="G21" s="12">
        <f t="shared" si="6"/>
        <v>9263</v>
      </c>
      <c r="H21" s="13">
        <v>9155</v>
      </c>
      <c r="I21" s="12">
        <v>108</v>
      </c>
      <c r="J21" s="12">
        <f t="shared" si="2"/>
        <v>25662</v>
      </c>
      <c r="K21" s="12">
        <v>24239</v>
      </c>
      <c r="L21" s="12">
        <v>1423</v>
      </c>
      <c r="M21" s="12">
        <f t="shared" si="3"/>
        <v>1639</v>
      </c>
      <c r="N21" s="13">
        <v>1611</v>
      </c>
      <c r="O21" s="13">
        <v>28</v>
      </c>
      <c r="P21" s="13">
        <f t="shared" si="4"/>
        <v>551</v>
      </c>
      <c r="Q21" s="12">
        <v>523</v>
      </c>
      <c r="R21" s="12">
        <v>28</v>
      </c>
      <c r="S21" s="12">
        <f t="shared" si="5"/>
        <v>23472</v>
      </c>
      <c r="T21" s="12">
        <v>22105</v>
      </c>
      <c r="U21" s="12">
        <v>1367</v>
      </c>
    </row>
    <row r="22" spans="2:21" ht="12" customHeight="1">
      <c r="B22" s="15"/>
      <c r="C22" s="17" t="s">
        <v>12</v>
      </c>
      <c r="D22" s="12">
        <f t="shared" si="0"/>
        <v>26213</v>
      </c>
      <c r="E22" s="12">
        <v>25583</v>
      </c>
      <c r="F22" s="12">
        <v>630</v>
      </c>
      <c r="G22" s="12">
        <f t="shared" si="6"/>
        <v>10231</v>
      </c>
      <c r="H22" s="12">
        <v>9938</v>
      </c>
      <c r="I22" s="12">
        <v>293</v>
      </c>
      <c r="J22" s="12">
        <f t="shared" si="2"/>
        <v>15982</v>
      </c>
      <c r="K22" s="12">
        <v>15645</v>
      </c>
      <c r="L22" s="12">
        <v>337</v>
      </c>
      <c r="M22" s="12">
        <f t="shared" si="3"/>
        <v>1472</v>
      </c>
      <c r="N22" s="13">
        <v>1410</v>
      </c>
      <c r="O22" s="13">
        <v>62</v>
      </c>
      <c r="P22" s="13">
        <f t="shared" si="4"/>
        <v>94</v>
      </c>
      <c r="Q22" s="12">
        <v>93</v>
      </c>
      <c r="R22" s="12">
        <v>1</v>
      </c>
      <c r="S22" s="12">
        <f t="shared" si="5"/>
        <v>14416</v>
      </c>
      <c r="T22" s="12">
        <v>14142</v>
      </c>
      <c r="U22" s="12">
        <v>274</v>
      </c>
    </row>
    <row r="23" spans="2:21" ht="12" customHeight="1">
      <c r="B23" s="15"/>
      <c r="C23" s="17" t="s">
        <v>13</v>
      </c>
      <c r="D23" s="12">
        <f t="shared" si="0"/>
        <v>106151</v>
      </c>
      <c r="E23" s="12">
        <v>92592</v>
      </c>
      <c r="F23" s="12">
        <v>13559</v>
      </c>
      <c r="G23" s="12">
        <f t="shared" si="6"/>
        <v>65372</v>
      </c>
      <c r="H23" s="12">
        <v>57525</v>
      </c>
      <c r="I23" s="12">
        <v>7847</v>
      </c>
      <c r="J23" s="12">
        <f t="shared" si="2"/>
        <v>40779</v>
      </c>
      <c r="K23" s="13">
        <v>35067</v>
      </c>
      <c r="L23" s="13">
        <v>5712</v>
      </c>
      <c r="M23" s="12">
        <f t="shared" si="3"/>
        <v>5765</v>
      </c>
      <c r="N23" s="13">
        <v>4854</v>
      </c>
      <c r="O23" s="13">
        <v>911</v>
      </c>
      <c r="P23" s="13">
        <f t="shared" si="4"/>
        <v>258</v>
      </c>
      <c r="Q23" s="12">
        <v>248</v>
      </c>
      <c r="R23" s="12">
        <v>10</v>
      </c>
      <c r="S23" s="12">
        <f t="shared" si="5"/>
        <v>34756</v>
      </c>
      <c r="T23" s="12">
        <v>29965</v>
      </c>
      <c r="U23" s="12">
        <v>4791</v>
      </c>
    </row>
    <row r="24" spans="2:21" ht="12" customHeight="1">
      <c r="B24" s="15"/>
      <c r="C24" s="17" t="s">
        <v>14</v>
      </c>
      <c r="D24" s="12">
        <f t="shared" si="0"/>
        <v>148112</v>
      </c>
      <c r="E24" s="12">
        <v>142545</v>
      </c>
      <c r="F24" s="12">
        <v>5567</v>
      </c>
      <c r="G24" s="12">
        <f t="shared" si="6"/>
        <v>93913</v>
      </c>
      <c r="H24" s="12">
        <v>91378</v>
      </c>
      <c r="I24" s="12">
        <v>2535</v>
      </c>
      <c r="J24" s="12">
        <f t="shared" si="2"/>
        <v>54199</v>
      </c>
      <c r="K24" s="13">
        <v>51167</v>
      </c>
      <c r="L24" s="13">
        <v>3032</v>
      </c>
      <c r="M24" s="12">
        <f t="shared" si="3"/>
        <v>1597</v>
      </c>
      <c r="N24" s="13">
        <v>1397</v>
      </c>
      <c r="O24" s="13">
        <v>200</v>
      </c>
      <c r="P24" s="13">
        <f t="shared" si="4"/>
        <v>816</v>
      </c>
      <c r="Q24" s="12">
        <v>804</v>
      </c>
      <c r="R24" s="12">
        <v>12</v>
      </c>
      <c r="S24" s="12">
        <f t="shared" si="5"/>
        <v>51786</v>
      </c>
      <c r="T24" s="12">
        <v>48966</v>
      </c>
      <c r="U24" s="12">
        <v>2820</v>
      </c>
    </row>
    <row r="25" spans="2:21" ht="12" customHeight="1">
      <c r="B25" s="15"/>
      <c r="C25" s="17" t="s">
        <v>15</v>
      </c>
      <c r="D25" s="12">
        <f t="shared" si="0"/>
        <v>131</v>
      </c>
      <c r="E25" s="13">
        <v>128</v>
      </c>
      <c r="F25" s="13">
        <v>3</v>
      </c>
      <c r="G25" s="13" t="s">
        <v>36</v>
      </c>
      <c r="H25" s="13" t="s">
        <v>36</v>
      </c>
      <c r="I25" s="13" t="s">
        <v>36</v>
      </c>
      <c r="J25" s="12">
        <f t="shared" si="2"/>
        <v>131</v>
      </c>
      <c r="K25" s="13">
        <v>128</v>
      </c>
      <c r="L25" s="13">
        <v>3</v>
      </c>
      <c r="M25" s="12">
        <f t="shared" si="3"/>
        <v>10</v>
      </c>
      <c r="N25" s="13">
        <v>10</v>
      </c>
      <c r="O25" s="13" t="s">
        <v>36</v>
      </c>
      <c r="P25" s="13">
        <f t="shared" si="4"/>
        <v>5</v>
      </c>
      <c r="Q25" s="12">
        <v>5</v>
      </c>
      <c r="R25" s="13" t="s">
        <v>36</v>
      </c>
      <c r="S25" s="12">
        <f t="shared" si="5"/>
        <v>116</v>
      </c>
      <c r="T25" s="13">
        <v>113</v>
      </c>
      <c r="U25" s="13">
        <v>3</v>
      </c>
    </row>
    <row r="26" spans="2:21" ht="12" customHeight="1">
      <c r="B26" s="15"/>
      <c r="C26" s="17" t="s">
        <v>16</v>
      </c>
      <c r="D26" s="12">
        <f t="shared" si="0"/>
        <v>754</v>
      </c>
      <c r="E26" s="13">
        <v>723</v>
      </c>
      <c r="F26" s="13">
        <v>31</v>
      </c>
      <c r="G26" s="12">
        <f t="shared" si="6"/>
        <v>30</v>
      </c>
      <c r="H26" s="13" t="s">
        <v>36</v>
      </c>
      <c r="I26" s="13">
        <v>30</v>
      </c>
      <c r="J26" s="12">
        <f t="shared" si="2"/>
        <v>724</v>
      </c>
      <c r="K26" s="13">
        <v>723</v>
      </c>
      <c r="L26" s="13">
        <v>1</v>
      </c>
      <c r="M26" s="12">
        <f t="shared" si="3"/>
        <v>12</v>
      </c>
      <c r="N26" s="13">
        <v>12</v>
      </c>
      <c r="O26" s="13" t="s">
        <v>36</v>
      </c>
      <c r="P26" s="13">
        <f t="shared" si="4"/>
        <v>10</v>
      </c>
      <c r="Q26" s="12">
        <v>10</v>
      </c>
      <c r="R26" s="13" t="s">
        <v>36</v>
      </c>
      <c r="S26" s="12">
        <f t="shared" si="5"/>
        <v>702</v>
      </c>
      <c r="T26" s="12">
        <v>701</v>
      </c>
      <c r="U26" s="12">
        <v>1</v>
      </c>
    </row>
    <row r="27" spans="2:21" ht="12" customHeight="1">
      <c r="B27" s="15"/>
      <c r="C27" s="17" t="s">
        <v>17</v>
      </c>
      <c r="D27" s="12">
        <f t="shared" si="0"/>
        <v>8942</v>
      </c>
      <c r="E27" s="13">
        <v>8624</v>
      </c>
      <c r="F27" s="13">
        <v>318</v>
      </c>
      <c r="G27" s="12">
        <f t="shared" si="6"/>
        <v>1486</v>
      </c>
      <c r="H27" s="13">
        <v>1475</v>
      </c>
      <c r="I27" s="13">
        <v>11</v>
      </c>
      <c r="J27" s="12">
        <f t="shared" si="2"/>
        <v>7456</v>
      </c>
      <c r="K27" s="13">
        <v>7149</v>
      </c>
      <c r="L27" s="13">
        <v>307</v>
      </c>
      <c r="M27" s="12">
        <f t="shared" si="3"/>
        <v>102</v>
      </c>
      <c r="N27" s="13">
        <v>97</v>
      </c>
      <c r="O27" s="13">
        <v>5</v>
      </c>
      <c r="P27" s="13">
        <f t="shared" si="4"/>
        <v>221</v>
      </c>
      <c r="Q27" s="12">
        <v>221</v>
      </c>
      <c r="R27" s="13" t="s">
        <v>36</v>
      </c>
      <c r="S27" s="12">
        <f t="shared" si="5"/>
        <v>7133</v>
      </c>
      <c r="T27" s="12">
        <v>6831</v>
      </c>
      <c r="U27" s="12">
        <v>302</v>
      </c>
    </row>
    <row r="28" spans="2:21" ht="12" customHeight="1">
      <c r="B28" s="15"/>
      <c r="C28" s="17" t="s">
        <v>18</v>
      </c>
      <c r="D28" s="12">
        <f t="shared" si="0"/>
        <v>805</v>
      </c>
      <c r="E28" s="13">
        <v>696</v>
      </c>
      <c r="F28" s="13">
        <v>109</v>
      </c>
      <c r="G28" s="12">
        <f t="shared" si="6"/>
        <v>17</v>
      </c>
      <c r="H28" s="13">
        <v>17</v>
      </c>
      <c r="I28" s="13" t="s">
        <v>36</v>
      </c>
      <c r="J28" s="12">
        <f t="shared" si="2"/>
        <v>788</v>
      </c>
      <c r="K28" s="13">
        <v>679</v>
      </c>
      <c r="L28" s="13">
        <v>109</v>
      </c>
      <c r="M28" s="13" t="s">
        <v>36</v>
      </c>
      <c r="N28" s="13" t="s">
        <v>36</v>
      </c>
      <c r="O28" s="13" t="s">
        <v>36</v>
      </c>
      <c r="P28" s="13">
        <f t="shared" si="4"/>
        <v>11</v>
      </c>
      <c r="Q28" s="13">
        <v>11</v>
      </c>
      <c r="R28" s="13" t="s">
        <v>36</v>
      </c>
      <c r="S28" s="12">
        <f t="shared" si="5"/>
        <v>777</v>
      </c>
      <c r="T28" s="13">
        <v>668</v>
      </c>
      <c r="U28" s="13">
        <v>109</v>
      </c>
    </row>
    <row r="30" ht="12">
      <c r="B30" s="3"/>
    </row>
  </sheetData>
  <mergeCells count="20">
    <mergeCell ref="B10:C10"/>
    <mergeCell ref="B11:C11"/>
    <mergeCell ref="E4:E5"/>
    <mergeCell ref="F4:F5"/>
    <mergeCell ref="D4:D5"/>
    <mergeCell ref="B9:C9"/>
    <mergeCell ref="B3:C3"/>
    <mergeCell ref="B5:C5"/>
    <mergeCell ref="B7:C7"/>
    <mergeCell ref="B8:C8"/>
    <mergeCell ref="G4:G5"/>
    <mergeCell ref="H4:H5"/>
    <mergeCell ref="I4:I5"/>
    <mergeCell ref="D3:F3"/>
    <mergeCell ref="G3:I3"/>
    <mergeCell ref="J3:U3"/>
    <mergeCell ref="J4:L4"/>
    <mergeCell ref="M4:O4"/>
    <mergeCell ref="P4:R4"/>
    <mergeCell ref="S4:U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2003-01-10T05:08:29Z</dcterms:modified>
  <cp:category/>
  <cp:version/>
  <cp:contentType/>
  <cp:contentStatus/>
</cp:coreProperties>
</file>