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91" windowWidth="5910" windowHeight="5280" activeTab="0"/>
  </bookViews>
  <sheets>
    <sheet name="11_国有林伐採面積" sheetId="1" r:id="rId1"/>
    <sheet name="12_国有林伐採数量" sheetId="2" r:id="rId2"/>
  </sheets>
  <definedNames/>
  <calcPr fullCalcOnLoad="1"/>
</workbook>
</file>

<file path=xl/sharedStrings.xml><?xml version="1.0" encoding="utf-8"?>
<sst xmlns="http://schemas.openxmlformats.org/spreadsheetml/2006/main" count="237" uniqueCount="44">
  <si>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</si>
  <si>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</si>
  <si>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</si>
  <si>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</si>
  <si>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</si>
  <si>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</si>
  <si>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</si>
  <si>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</si>
  <si>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</si>
  <si>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</si>
  <si>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</si>
  <si>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</si>
  <si>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</si>
  <si>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</si>
  <si>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</si>
  <si>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</si>
  <si>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</si>
  <si>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種　別</t>
  </si>
  <si>
    <t>年次郡市別</t>
  </si>
  <si>
    <t>昭和24年</t>
  </si>
  <si>
    <t>昭和25年</t>
  </si>
  <si>
    <t>昭和26年</t>
  </si>
  <si>
    <t>昭和27年</t>
  </si>
  <si>
    <t>昭和28年</t>
  </si>
  <si>
    <t>町</t>
  </si>
  <si>
    <t>用材林</t>
  </si>
  <si>
    <t>竹林</t>
  </si>
  <si>
    <t>…</t>
  </si>
  <si>
    <t>―</t>
  </si>
  <si>
    <t>総数</t>
  </si>
  <si>
    <t>針葉樹</t>
  </si>
  <si>
    <t>広葉樹</t>
  </si>
  <si>
    <t>針広混交樹</t>
  </si>
  <si>
    <t>薪材林</t>
  </si>
  <si>
    <t>製炭原木林</t>
  </si>
  <si>
    <t>11.国有林伐採面積</t>
  </si>
  <si>
    <t>…</t>
  </si>
  <si>
    <t>―</t>
  </si>
  <si>
    <t>12.国有林伐採数量</t>
  </si>
  <si>
    <t>用材</t>
  </si>
  <si>
    <t>薪材</t>
  </si>
  <si>
    <t>製炭原木</t>
  </si>
  <si>
    <t>石</t>
  </si>
  <si>
    <t>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</si>
</sst>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_ ;[Red]\-#,##0.0\ "/>
    <numFmt numFmtId="182" formatCode="#,##0.00;&quot;△ &quot;#,##0.00"/>
    <numFmt numFmtId="183" formatCode="#,##0.0;&quot;△ &quot;#,##0.0"/>
    <numFmt numFmtId="184" formatCode="#,##0;&quot;△ &quot;#,##0"/>
    <numFmt numFmtId="185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right" vertical="center"/>
    </xf>
    <xf numFmtId="183" fontId="5" fillId="0" borderId="4" xfId="17" applyNumberFormat="1" applyFont="1" applyBorder="1" applyAlignment="1">
      <alignment/>
    </xf>
    <xf numFmtId="183" fontId="2" fillId="0" borderId="4" xfId="17" applyNumberFormat="1" applyFont="1" applyBorder="1" applyAlignment="1">
      <alignment horizontal="right"/>
    </xf>
    <xf numFmtId="183" fontId="2" fillId="0" borderId="4" xfId="17" applyNumberFormat="1" applyFont="1" applyBorder="1" applyAlignment="1">
      <alignment/>
    </xf>
    <xf numFmtId="183" fontId="2" fillId="0" borderId="4" xfId="0" applyNumberFormat="1" applyFont="1" applyBorder="1" applyAlignment="1">
      <alignment/>
    </xf>
    <xf numFmtId="183" fontId="5" fillId="0" borderId="4" xfId="0" applyNumberFormat="1" applyFont="1" applyBorder="1" applyAlignment="1">
      <alignment/>
    </xf>
    <xf numFmtId="183" fontId="2" fillId="0" borderId="4" xfId="0" applyNumberFormat="1" applyFont="1" applyBorder="1" applyAlignment="1">
      <alignment horizontal="right"/>
    </xf>
    <xf numFmtId="0" fontId="2" fillId="3" borderId="4" xfId="0" applyFont="1" applyFill="1" applyBorder="1" applyAlignment="1">
      <alignment horizontal="distributed" vertical="center"/>
    </xf>
    <xf numFmtId="183" fontId="5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83" fontId="5" fillId="0" borderId="4" xfId="17" applyNumberFormat="1" applyFont="1" applyBorder="1" applyAlignment="1">
      <alignment horizontal="right"/>
    </xf>
    <xf numFmtId="183" fontId="5" fillId="0" borderId="3" xfId="0" applyNumberFormat="1" applyFont="1" applyBorder="1" applyAlignment="1">
      <alignment horizontal="right" vertical="center"/>
    </xf>
    <xf numFmtId="183" fontId="2" fillId="0" borderId="3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distributed"/>
    </xf>
    <xf numFmtId="184" fontId="5" fillId="0" borderId="3" xfId="0" applyNumberFormat="1" applyFont="1" applyBorder="1" applyAlignment="1">
      <alignment horizontal="right" vertical="center"/>
    </xf>
    <xf numFmtId="184" fontId="5" fillId="0" borderId="4" xfId="0" applyNumberFormat="1" applyFont="1" applyBorder="1" applyAlignment="1">
      <alignment horizontal="right"/>
    </xf>
    <xf numFmtId="184" fontId="5" fillId="0" borderId="4" xfId="17" applyNumberFormat="1" applyFont="1" applyBorder="1" applyAlignment="1">
      <alignment horizontal="right"/>
    </xf>
    <xf numFmtId="184" fontId="5" fillId="0" borderId="4" xfId="0" applyNumberFormat="1" applyFont="1" applyBorder="1" applyAlignment="1">
      <alignment/>
    </xf>
    <xf numFmtId="184" fontId="5" fillId="0" borderId="4" xfId="17" applyNumberFormat="1" applyFont="1" applyBorder="1" applyAlignment="1">
      <alignment/>
    </xf>
    <xf numFmtId="184" fontId="2" fillId="0" borderId="3" xfId="0" applyNumberFormat="1" applyFont="1" applyBorder="1" applyAlignment="1">
      <alignment horizontal="right" vertical="center"/>
    </xf>
    <xf numFmtId="184" fontId="2" fillId="0" borderId="4" xfId="0" applyNumberFormat="1" applyFont="1" applyBorder="1" applyAlignment="1">
      <alignment horizontal="right"/>
    </xf>
    <xf numFmtId="184" fontId="2" fillId="0" borderId="4" xfId="17" applyNumberFormat="1" applyFont="1" applyBorder="1" applyAlignment="1">
      <alignment horizontal="right"/>
    </xf>
    <xf numFmtId="184" fontId="2" fillId="0" borderId="4" xfId="0" applyNumberFormat="1" applyFont="1" applyBorder="1" applyAlignment="1">
      <alignment/>
    </xf>
    <xf numFmtId="184" fontId="2" fillId="0" borderId="4" xfId="17" applyNumberFormat="1" applyFont="1" applyBorder="1" applyAlignment="1">
      <alignment/>
    </xf>
    <xf numFmtId="0" fontId="5" fillId="2" borderId="5" xfId="0" applyFont="1" applyFill="1" applyBorder="1" applyAlignment="1">
      <alignment horizontal="distributed"/>
    </xf>
    <xf numFmtId="0" fontId="5" fillId="2" borderId="6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71475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71475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2" width="2.625" style="2" customWidth="1"/>
    <col min="3" max="3" width="12.625" style="2" customWidth="1"/>
    <col min="4" max="11" width="11.875" style="2" customWidth="1"/>
    <col min="12" max="16384" width="9.00390625" style="2" customWidth="1"/>
  </cols>
  <sheetData>
    <row r="1" spans="2:10" ht="14.25">
      <c r="B1" s="5" t="s">
        <v>35</v>
      </c>
      <c r="C1" s="4"/>
      <c r="I1" s="4"/>
      <c r="J1" s="4"/>
    </row>
    <row r="2" spans="2:11" s="1" customFormat="1" ht="15" customHeight="1">
      <c r="B2" s="3"/>
      <c r="C2" s="2"/>
      <c r="K2" s="1" t="s">
        <v>23</v>
      </c>
    </row>
    <row r="3" spans="2:11" ht="12" customHeight="1">
      <c r="B3" s="36" t="s">
        <v>17</v>
      </c>
      <c r="C3" s="37"/>
      <c r="D3" s="40" t="s">
        <v>29</v>
      </c>
      <c r="E3" s="40" t="s">
        <v>25</v>
      </c>
      <c r="F3" s="40"/>
      <c r="G3" s="40"/>
      <c r="H3" s="40"/>
      <c r="I3" s="40" t="s">
        <v>33</v>
      </c>
      <c r="J3" s="40" t="s">
        <v>34</v>
      </c>
      <c r="K3" s="40" t="s">
        <v>26</v>
      </c>
    </row>
    <row r="4" spans="2:11" ht="12" customHeight="1">
      <c r="B4" s="38" t="s">
        <v>18</v>
      </c>
      <c r="C4" s="39"/>
      <c r="D4" s="40"/>
      <c r="E4" s="16" t="s">
        <v>29</v>
      </c>
      <c r="F4" s="16" t="s">
        <v>30</v>
      </c>
      <c r="G4" s="16" t="s">
        <v>31</v>
      </c>
      <c r="H4" s="16" t="s">
        <v>32</v>
      </c>
      <c r="I4" s="40"/>
      <c r="J4" s="40"/>
      <c r="K4" s="40"/>
    </row>
    <row r="5" spans="2:11" s="18" customFormat="1" ht="12" customHeight="1">
      <c r="B5" s="6"/>
      <c r="C5" s="7"/>
      <c r="D5" s="9" t="s">
        <v>24</v>
      </c>
      <c r="E5" s="9" t="s">
        <v>24</v>
      </c>
      <c r="F5" s="9" t="s">
        <v>24</v>
      </c>
      <c r="G5" s="9" t="s">
        <v>24</v>
      </c>
      <c r="H5" s="9" t="s">
        <v>24</v>
      </c>
      <c r="I5" s="9" t="s">
        <v>24</v>
      </c>
      <c r="J5" s="9" t="s">
        <v>24</v>
      </c>
      <c r="K5" s="9" t="s">
        <v>24</v>
      </c>
    </row>
    <row r="6" spans="2:11" s="8" customFormat="1" ht="12" customHeight="1">
      <c r="B6" s="34" t="s">
        <v>19</v>
      </c>
      <c r="C6" s="35"/>
      <c r="D6" s="17">
        <f>SUM(E6,I6,J6,K6)</f>
        <v>5577</v>
      </c>
      <c r="E6" s="20">
        <f aca="true" t="shared" si="0" ref="E6:E26">SUM(F6:H6)</f>
        <v>3960</v>
      </c>
      <c r="F6" s="17">
        <v>1824.1</v>
      </c>
      <c r="G6" s="17">
        <v>1793.4</v>
      </c>
      <c r="H6" s="17">
        <v>342.5</v>
      </c>
      <c r="I6" s="17">
        <v>1617</v>
      </c>
      <c r="J6" s="19" t="s">
        <v>27</v>
      </c>
      <c r="K6" s="19" t="s">
        <v>27</v>
      </c>
    </row>
    <row r="7" spans="2:11" s="8" customFormat="1" ht="12">
      <c r="B7" s="34" t="s">
        <v>20</v>
      </c>
      <c r="C7" s="35"/>
      <c r="D7" s="17">
        <f aca="true" t="shared" si="1" ref="D7:D27">SUM(E7,I7,J7,K7)</f>
        <v>3983.8</v>
      </c>
      <c r="E7" s="20">
        <f t="shared" si="0"/>
        <v>2425.3</v>
      </c>
      <c r="F7" s="14">
        <v>1093.6</v>
      </c>
      <c r="G7" s="10">
        <v>1146.4</v>
      </c>
      <c r="H7" s="14">
        <v>185.3</v>
      </c>
      <c r="I7" s="10">
        <v>1557.3</v>
      </c>
      <c r="J7" s="19" t="s">
        <v>27</v>
      </c>
      <c r="K7" s="10">
        <v>1.2</v>
      </c>
    </row>
    <row r="8" spans="2:11" s="8" customFormat="1" ht="12">
      <c r="B8" s="34" t="s">
        <v>21</v>
      </c>
      <c r="C8" s="35"/>
      <c r="D8" s="17">
        <f t="shared" si="1"/>
        <v>6815.3</v>
      </c>
      <c r="E8" s="20">
        <f t="shared" si="0"/>
        <v>4312.1</v>
      </c>
      <c r="F8" s="14">
        <v>2547.7</v>
      </c>
      <c r="G8" s="10">
        <v>1360.9</v>
      </c>
      <c r="H8" s="14">
        <v>403.5</v>
      </c>
      <c r="I8" s="10">
        <v>1499.5</v>
      </c>
      <c r="J8" s="10">
        <v>1003.7</v>
      </c>
      <c r="K8" s="19" t="s">
        <v>28</v>
      </c>
    </row>
    <row r="9" spans="2:11" s="8" customFormat="1" ht="12">
      <c r="B9" s="34" t="s">
        <v>22</v>
      </c>
      <c r="C9" s="35"/>
      <c r="D9" s="17">
        <f t="shared" si="1"/>
        <v>4934.6</v>
      </c>
      <c r="E9" s="20">
        <f t="shared" si="0"/>
        <v>3111.8999999999996</v>
      </c>
      <c r="F9" s="14">
        <v>1697.8</v>
      </c>
      <c r="G9" s="10">
        <v>1166.1</v>
      </c>
      <c r="H9" s="14">
        <v>248</v>
      </c>
      <c r="I9" s="10">
        <v>616.7</v>
      </c>
      <c r="J9" s="10">
        <v>1204.9</v>
      </c>
      <c r="K9" s="10">
        <v>1.1</v>
      </c>
    </row>
    <row r="10" spans="2:11" s="8" customFormat="1" ht="12">
      <c r="B10" s="34" t="s">
        <v>23</v>
      </c>
      <c r="C10" s="35"/>
      <c r="D10" s="17">
        <f t="shared" si="1"/>
        <v>5894.5</v>
      </c>
      <c r="E10" s="20">
        <f t="shared" si="0"/>
        <v>3468</v>
      </c>
      <c r="F10" s="10">
        <f aca="true" t="shared" si="2" ref="F10:K10">SUM(F11:F27)</f>
        <v>1293.4999999999998</v>
      </c>
      <c r="G10" s="10">
        <f t="shared" si="2"/>
        <v>1391.8</v>
      </c>
      <c r="H10" s="10">
        <v>782.7</v>
      </c>
      <c r="I10" s="10">
        <v>1121.9</v>
      </c>
      <c r="J10" s="10">
        <f t="shared" si="2"/>
        <v>1304.6</v>
      </c>
      <c r="K10" s="10">
        <f t="shared" si="2"/>
        <v>0</v>
      </c>
    </row>
    <row r="11" spans="2:11" ht="12">
      <c r="B11" s="22"/>
      <c r="C11" s="23" t="s">
        <v>0</v>
      </c>
      <c r="D11" s="15" t="s">
        <v>28</v>
      </c>
      <c r="E11" s="21" t="s">
        <v>28</v>
      </c>
      <c r="F11" s="15" t="s">
        <v>28</v>
      </c>
      <c r="G11" s="11" t="s">
        <v>28</v>
      </c>
      <c r="H11" s="15" t="s">
        <v>28</v>
      </c>
      <c r="I11" s="11" t="s">
        <v>28</v>
      </c>
      <c r="J11" s="11" t="s">
        <v>28</v>
      </c>
      <c r="K11" s="11" t="s">
        <v>28</v>
      </c>
    </row>
    <row r="12" spans="2:11" ht="12">
      <c r="B12" s="22"/>
      <c r="C12" s="23" t="s">
        <v>1</v>
      </c>
      <c r="D12" s="15">
        <f t="shared" si="1"/>
        <v>15.8</v>
      </c>
      <c r="E12" s="21">
        <f t="shared" si="0"/>
        <v>15.8</v>
      </c>
      <c r="F12" s="13">
        <v>15.8</v>
      </c>
      <c r="G12" s="11" t="s">
        <v>28</v>
      </c>
      <c r="H12" s="15" t="s">
        <v>28</v>
      </c>
      <c r="I12" s="11" t="s">
        <v>28</v>
      </c>
      <c r="J12" s="11" t="s">
        <v>28</v>
      </c>
      <c r="K12" s="11" t="s">
        <v>28</v>
      </c>
    </row>
    <row r="13" spans="2:11" ht="12">
      <c r="B13" s="22"/>
      <c r="C13" s="23" t="s">
        <v>2</v>
      </c>
      <c r="D13" s="15" t="s">
        <v>28</v>
      </c>
      <c r="E13" s="21" t="s">
        <v>28</v>
      </c>
      <c r="F13" s="15" t="s">
        <v>28</v>
      </c>
      <c r="G13" s="11" t="s">
        <v>28</v>
      </c>
      <c r="H13" s="15" t="s">
        <v>28</v>
      </c>
      <c r="I13" s="11" t="s">
        <v>28</v>
      </c>
      <c r="J13" s="11" t="s">
        <v>28</v>
      </c>
      <c r="K13" s="11" t="s">
        <v>28</v>
      </c>
    </row>
    <row r="14" spans="2:11" ht="12">
      <c r="B14" s="22"/>
      <c r="C14" s="23" t="s">
        <v>3</v>
      </c>
      <c r="D14" s="15" t="s">
        <v>28</v>
      </c>
      <c r="E14" s="21" t="s">
        <v>28</v>
      </c>
      <c r="F14" s="15" t="s">
        <v>28</v>
      </c>
      <c r="G14" s="11" t="s">
        <v>28</v>
      </c>
      <c r="H14" s="15" t="s">
        <v>28</v>
      </c>
      <c r="I14" s="11" t="s">
        <v>28</v>
      </c>
      <c r="J14" s="11" t="s">
        <v>28</v>
      </c>
      <c r="K14" s="11" t="s">
        <v>28</v>
      </c>
    </row>
    <row r="15" spans="2:11" ht="12">
      <c r="B15" s="22"/>
      <c r="C15" s="23" t="s">
        <v>4</v>
      </c>
      <c r="D15" s="15" t="s">
        <v>28</v>
      </c>
      <c r="E15" s="21" t="s">
        <v>28</v>
      </c>
      <c r="F15" s="15" t="s">
        <v>28</v>
      </c>
      <c r="G15" s="11" t="s">
        <v>28</v>
      </c>
      <c r="H15" s="15" t="s">
        <v>28</v>
      </c>
      <c r="I15" s="11" t="s">
        <v>28</v>
      </c>
      <c r="J15" s="11" t="s">
        <v>28</v>
      </c>
      <c r="K15" s="11" t="s">
        <v>28</v>
      </c>
    </row>
    <row r="16" spans="2:11" ht="12">
      <c r="B16" s="22"/>
      <c r="C16" s="23" t="s">
        <v>5</v>
      </c>
      <c r="D16" s="15">
        <f t="shared" si="1"/>
        <v>640.1</v>
      </c>
      <c r="E16" s="21">
        <f t="shared" si="0"/>
        <v>277.2</v>
      </c>
      <c r="F16" s="13">
        <v>89</v>
      </c>
      <c r="G16" s="12">
        <v>57</v>
      </c>
      <c r="H16" s="13">
        <v>131.2</v>
      </c>
      <c r="I16" s="11">
        <v>346.8</v>
      </c>
      <c r="J16" s="12">
        <v>16.1</v>
      </c>
      <c r="K16" s="11" t="s">
        <v>28</v>
      </c>
    </row>
    <row r="17" spans="2:11" ht="12">
      <c r="B17" s="22"/>
      <c r="C17" s="23" t="s">
        <v>6</v>
      </c>
      <c r="D17" s="15">
        <f t="shared" si="1"/>
        <v>9.5</v>
      </c>
      <c r="E17" s="21" t="s">
        <v>28</v>
      </c>
      <c r="F17" s="15" t="s">
        <v>28</v>
      </c>
      <c r="G17" s="11" t="s">
        <v>28</v>
      </c>
      <c r="H17" s="15" t="s">
        <v>28</v>
      </c>
      <c r="I17" s="11">
        <v>5.7</v>
      </c>
      <c r="J17" s="12">
        <v>3.8</v>
      </c>
      <c r="K17" s="11" t="s">
        <v>28</v>
      </c>
    </row>
    <row r="18" spans="2:11" ht="12">
      <c r="B18" s="22"/>
      <c r="C18" s="23" t="s">
        <v>7</v>
      </c>
      <c r="D18" s="15">
        <f t="shared" si="1"/>
        <v>30.599999999999998</v>
      </c>
      <c r="E18" s="21">
        <f t="shared" si="0"/>
        <v>29.299999999999997</v>
      </c>
      <c r="F18" s="13">
        <v>18.3</v>
      </c>
      <c r="G18" s="12">
        <v>3.4</v>
      </c>
      <c r="H18" s="13">
        <v>7.6</v>
      </c>
      <c r="I18" s="11">
        <v>0.8</v>
      </c>
      <c r="J18" s="12">
        <v>0.5</v>
      </c>
      <c r="K18" s="11" t="s">
        <v>28</v>
      </c>
    </row>
    <row r="19" spans="2:11" ht="12">
      <c r="B19" s="22"/>
      <c r="C19" s="23" t="s">
        <v>8</v>
      </c>
      <c r="D19" s="15">
        <f t="shared" si="1"/>
        <v>336.79999999999995</v>
      </c>
      <c r="E19" s="21">
        <f t="shared" si="0"/>
        <v>255.39999999999998</v>
      </c>
      <c r="F19" s="13">
        <v>134.1</v>
      </c>
      <c r="G19" s="12">
        <v>83</v>
      </c>
      <c r="H19" s="13">
        <v>38.3</v>
      </c>
      <c r="I19" s="11" t="s">
        <v>28</v>
      </c>
      <c r="J19" s="12">
        <v>81.4</v>
      </c>
      <c r="K19" s="11" t="s">
        <v>28</v>
      </c>
    </row>
    <row r="20" spans="2:11" ht="12">
      <c r="B20" s="22"/>
      <c r="C20" s="23" t="s">
        <v>9</v>
      </c>
      <c r="D20" s="15">
        <f t="shared" si="1"/>
        <v>481.3</v>
      </c>
      <c r="E20" s="21">
        <f t="shared" si="0"/>
        <v>428.5</v>
      </c>
      <c r="F20" s="13">
        <v>139.3</v>
      </c>
      <c r="G20" s="12">
        <v>225</v>
      </c>
      <c r="H20" s="13">
        <v>64.2</v>
      </c>
      <c r="I20" s="11" t="s">
        <v>28</v>
      </c>
      <c r="J20" s="12">
        <v>52.8</v>
      </c>
      <c r="K20" s="11" t="s">
        <v>28</v>
      </c>
    </row>
    <row r="21" spans="2:11" ht="12">
      <c r="B21" s="22"/>
      <c r="C21" s="23" t="s">
        <v>10</v>
      </c>
      <c r="D21" s="15">
        <f t="shared" si="1"/>
        <v>553.8</v>
      </c>
      <c r="E21" s="21">
        <f t="shared" si="0"/>
        <v>177</v>
      </c>
      <c r="F21" s="13">
        <v>107.7</v>
      </c>
      <c r="G21" s="12">
        <v>40.4</v>
      </c>
      <c r="H21" s="13">
        <v>28.9</v>
      </c>
      <c r="I21" s="11">
        <v>226.1</v>
      </c>
      <c r="J21" s="12">
        <v>150.7</v>
      </c>
      <c r="K21" s="11" t="s">
        <v>28</v>
      </c>
    </row>
    <row r="22" spans="2:11" ht="12">
      <c r="B22" s="22"/>
      <c r="C22" s="23" t="s">
        <v>11</v>
      </c>
      <c r="D22" s="15">
        <f t="shared" si="1"/>
        <v>2543.8</v>
      </c>
      <c r="E22" s="21">
        <f t="shared" si="0"/>
        <v>1111.2</v>
      </c>
      <c r="F22" s="13">
        <v>691.4</v>
      </c>
      <c r="G22" s="12">
        <v>123.6</v>
      </c>
      <c r="H22" s="13">
        <v>296.2</v>
      </c>
      <c r="I22" s="11">
        <v>463.8</v>
      </c>
      <c r="J22" s="12">
        <v>968.8</v>
      </c>
      <c r="K22" s="11" t="s">
        <v>28</v>
      </c>
    </row>
    <row r="23" spans="2:11" ht="12">
      <c r="B23" s="22"/>
      <c r="C23" s="23" t="s">
        <v>12</v>
      </c>
      <c r="D23" s="15">
        <f t="shared" si="1"/>
        <v>1054.1999999999998</v>
      </c>
      <c r="E23" s="21">
        <f t="shared" si="0"/>
        <v>1012.0999999999999</v>
      </c>
      <c r="F23" s="13">
        <v>46.3</v>
      </c>
      <c r="G23" s="12">
        <v>857.4</v>
      </c>
      <c r="H23" s="13">
        <v>108.4</v>
      </c>
      <c r="I23" s="11">
        <v>11.6</v>
      </c>
      <c r="J23" s="12">
        <v>30.5</v>
      </c>
      <c r="K23" s="11" t="s">
        <v>28</v>
      </c>
    </row>
    <row r="24" spans="2:11" ht="12">
      <c r="B24" s="22"/>
      <c r="C24" s="23" t="s">
        <v>13</v>
      </c>
      <c r="D24" s="15" t="s">
        <v>28</v>
      </c>
      <c r="E24" s="21" t="s">
        <v>28</v>
      </c>
      <c r="F24" s="15" t="s">
        <v>28</v>
      </c>
      <c r="G24" s="11" t="s">
        <v>28</v>
      </c>
      <c r="H24" s="15" t="s">
        <v>28</v>
      </c>
      <c r="I24" s="11" t="s">
        <v>28</v>
      </c>
      <c r="J24" s="11" t="s">
        <v>28</v>
      </c>
      <c r="K24" s="11" t="s">
        <v>28</v>
      </c>
    </row>
    <row r="25" spans="2:11" ht="12">
      <c r="B25" s="22"/>
      <c r="C25" s="23" t="s">
        <v>14</v>
      </c>
      <c r="D25" s="15" t="s">
        <v>28</v>
      </c>
      <c r="E25" s="21" t="s">
        <v>28</v>
      </c>
      <c r="F25" s="15" t="s">
        <v>28</v>
      </c>
      <c r="G25" s="11" t="s">
        <v>28</v>
      </c>
      <c r="H25" s="15" t="s">
        <v>28</v>
      </c>
      <c r="I25" s="11" t="s">
        <v>28</v>
      </c>
      <c r="J25" s="11" t="s">
        <v>28</v>
      </c>
      <c r="K25" s="11" t="s">
        <v>28</v>
      </c>
    </row>
    <row r="26" spans="2:11" ht="12">
      <c r="B26" s="22"/>
      <c r="C26" s="23" t="s">
        <v>15</v>
      </c>
      <c r="D26" s="15">
        <f t="shared" si="1"/>
        <v>228.3</v>
      </c>
      <c r="E26" s="21">
        <f t="shared" si="0"/>
        <v>161.5</v>
      </c>
      <c r="F26" s="13">
        <v>51.6</v>
      </c>
      <c r="G26" s="12">
        <v>2</v>
      </c>
      <c r="H26" s="13">
        <v>107.9</v>
      </c>
      <c r="I26" s="11">
        <v>66.8</v>
      </c>
      <c r="J26" s="11" t="s">
        <v>28</v>
      </c>
      <c r="K26" s="11" t="s">
        <v>28</v>
      </c>
    </row>
    <row r="27" spans="2:11" ht="12">
      <c r="B27" s="22"/>
      <c r="C27" s="23" t="s">
        <v>16</v>
      </c>
      <c r="D27" s="15">
        <f t="shared" si="1"/>
        <v>0.3</v>
      </c>
      <c r="E27" s="21">
        <v>0</v>
      </c>
      <c r="F27" s="13">
        <v>0</v>
      </c>
      <c r="G27" s="11" t="s">
        <v>28</v>
      </c>
      <c r="H27" s="15" t="s">
        <v>28</v>
      </c>
      <c r="I27" s="11">
        <v>0.3</v>
      </c>
      <c r="J27" s="11" t="s">
        <v>28</v>
      </c>
      <c r="K27" s="11" t="s">
        <v>28</v>
      </c>
    </row>
  </sheetData>
  <mergeCells count="12">
    <mergeCell ref="K3:K4"/>
    <mergeCell ref="B7:C7"/>
    <mergeCell ref="B8:C8"/>
    <mergeCell ref="B9:C9"/>
    <mergeCell ref="D3:D4"/>
    <mergeCell ref="E3:H3"/>
    <mergeCell ref="I3:I4"/>
    <mergeCell ref="J3:J4"/>
    <mergeCell ref="B10:C10"/>
    <mergeCell ref="B6:C6"/>
    <mergeCell ref="B3:C3"/>
    <mergeCell ref="B4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7"/>
  <sheetViews>
    <sheetView workbookViewId="0" topLeftCell="A1">
      <selection activeCell="A1" sqref="A1"/>
    </sheetView>
  </sheetViews>
  <sheetFormatPr defaultColWidth="9.00390625" defaultRowHeight="12" customHeight="1"/>
  <cols>
    <col min="1" max="2" width="2.625" style="2" customWidth="1"/>
    <col min="3" max="3" width="12.625" style="2" customWidth="1"/>
    <col min="4" max="10" width="11.875" style="2" customWidth="1"/>
    <col min="11" max="16384" width="9.00390625" style="2" customWidth="1"/>
  </cols>
  <sheetData>
    <row r="1" spans="2:9" ht="14.25">
      <c r="B1" s="5" t="s">
        <v>38</v>
      </c>
      <c r="C1" s="4"/>
      <c r="H1" s="4"/>
      <c r="I1" s="4"/>
    </row>
    <row r="2" spans="2:10" s="1" customFormat="1" ht="15" customHeight="1">
      <c r="B2" s="3"/>
      <c r="C2" s="2"/>
      <c r="J2" s="1" t="s">
        <v>23</v>
      </c>
    </row>
    <row r="3" spans="2:10" ht="12" customHeight="1">
      <c r="B3" s="36" t="s">
        <v>17</v>
      </c>
      <c r="C3" s="37"/>
      <c r="D3" s="40" t="s">
        <v>39</v>
      </c>
      <c r="E3" s="40"/>
      <c r="F3" s="40"/>
      <c r="G3" s="40"/>
      <c r="H3" s="40" t="s">
        <v>40</v>
      </c>
      <c r="I3" s="40" t="s">
        <v>41</v>
      </c>
      <c r="J3" s="40" t="s">
        <v>26</v>
      </c>
    </row>
    <row r="4" spans="2:10" ht="12" customHeight="1">
      <c r="B4" s="38" t="s">
        <v>18</v>
      </c>
      <c r="C4" s="39"/>
      <c r="D4" s="16" t="s">
        <v>29</v>
      </c>
      <c r="E4" s="16" t="s">
        <v>30</v>
      </c>
      <c r="F4" s="16" t="s">
        <v>31</v>
      </c>
      <c r="G4" s="16" t="s">
        <v>32</v>
      </c>
      <c r="H4" s="40"/>
      <c r="I4" s="40"/>
      <c r="J4" s="40"/>
    </row>
    <row r="5" spans="2:10" s="18" customFormat="1" ht="12" customHeight="1">
      <c r="B5" s="6"/>
      <c r="C5" s="7"/>
      <c r="D5" s="9" t="s">
        <v>42</v>
      </c>
      <c r="E5" s="9" t="s">
        <v>42</v>
      </c>
      <c r="F5" s="9" t="s">
        <v>42</v>
      </c>
      <c r="G5" s="9" t="s">
        <v>42</v>
      </c>
      <c r="H5" s="9" t="s">
        <v>43</v>
      </c>
      <c r="I5" s="9" t="s">
        <v>43</v>
      </c>
      <c r="J5" s="9" t="s">
        <v>43</v>
      </c>
    </row>
    <row r="6" spans="2:10" s="8" customFormat="1" ht="12" customHeight="1">
      <c r="B6" s="34" t="s">
        <v>19</v>
      </c>
      <c r="C6" s="35"/>
      <c r="D6" s="24">
        <f aca="true" t="shared" si="0" ref="D6:D27">SUM(E6:G6)</f>
        <v>520756</v>
      </c>
      <c r="E6" s="25">
        <v>189138</v>
      </c>
      <c r="F6" s="25">
        <v>290325</v>
      </c>
      <c r="G6" s="25">
        <v>41293</v>
      </c>
      <c r="H6" s="26" t="s">
        <v>36</v>
      </c>
      <c r="I6" s="26" t="s">
        <v>36</v>
      </c>
      <c r="J6" s="26" t="s">
        <v>36</v>
      </c>
    </row>
    <row r="7" spans="2:10" s="8" customFormat="1" ht="12" customHeight="1">
      <c r="B7" s="34" t="s">
        <v>20</v>
      </c>
      <c r="C7" s="35"/>
      <c r="D7" s="24">
        <f t="shared" si="0"/>
        <v>455758</v>
      </c>
      <c r="E7" s="27">
        <v>156058</v>
      </c>
      <c r="F7" s="28">
        <v>264967</v>
      </c>
      <c r="G7" s="27">
        <v>34733</v>
      </c>
      <c r="H7" s="26" t="s">
        <v>36</v>
      </c>
      <c r="I7" s="26" t="s">
        <v>36</v>
      </c>
      <c r="J7" s="28">
        <v>330</v>
      </c>
    </row>
    <row r="8" spans="2:10" s="8" customFormat="1" ht="12" customHeight="1">
      <c r="B8" s="34" t="s">
        <v>21</v>
      </c>
      <c r="C8" s="35"/>
      <c r="D8" s="24">
        <f t="shared" si="0"/>
        <v>516678</v>
      </c>
      <c r="E8" s="27">
        <v>284763</v>
      </c>
      <c r="F8" s="28">
        <v>209614</v>
      </c>
      <c r="G8" s="27">
        <v>22301</v>
      </c>
      <c r="H8" s="28">
        <v>29875</v>
      </c>
      <c r="I8" s="28">
        <v>32460</v>
      </c>
      <c r="J8" s="26" t="s">
        <v>37</v>
      </c>
    </row>
    <row r="9" spans="2:10" s="8" customFormat="1" ht="12" customHeight="1">
      <c r="B9" s="34" t="s">
        <v>22</v>
      </c>
      <c r="C9" s="35"/>
      <c r="D9" s="24">
        <f t="shared" si="0"/>
        <v>517233</v>
      </c>
      <c r="E9" s="27">
        <v>233386</v>
      </c>
      <c r="F9" s="28">
        <v>245060</v>
      </c>
      <c r="G9" s="27">
        <v>38787</v>
      </c>
      <c r="H9" s="28">
        <v>26755</v>
      </c>
      <c r="I9" s="28">
        <v>48329</v>
      </c>
      <c r="J9" s="28">
        <v>78</v>
      </c>
    </row>
    <row r="10" spans="2:10" s="8" customFormat="1" ht="12" customHeight="1">
      <c r="B10" s="34" t="s">
        <v>23</v>
      </c>
      <c r="C10" s="35"/>
      <c r="D10" s="28">
        <f>SUM(D11:D27)</f>
        <v>419127</v>
      </c>
      <c r="E10" s="28">
        <v>190195</v>
      </c>
      <c r="F10" s="28">
        <f>SUM(F11:F27)</f>
        <v>143511</v>
      </c>
      <c r="G10" s="28">
        <f>SUM(G11:G27)</f>
        <v>85421</v>
      </c>
      <c r="H10" s="28">
        <v>19309</v>
      </c>
      <c r="I10" s="28">
        <f>SUM(I11:I27)</f>
        <v>40115</v>
      </c>
      <c r="J10" s="26" t="s">
        <v>37</v>
      </c>
    </row>
    <row r="11" spans="2:10" ht="12" customHeight="1">
      <c r="B11" s="22"/>
      <c r="C11" s="23" t="s">
        <v>0</v>
      </c>
      <c r="D11" s="29" t="s">
        <v>37</v>
      </c>
      <c r="E11" s="30" t="s">
        <v>37</v>
      </c>
      <c r="F11" s="31" t="s">
        <v>37</v>
      </c>
      <c r="G11" s="30" t="s">
        <v>37</v>
      </c>
      <c r="H11" s="31" t="s">
        <v>37</v>
      </c>
      <c r="I11" s="31" t="s">
        <v>37</v>
      </c>
      <c r="J11" s="31" t="s">
        <v>37</v>
      </c>
    </row>
    <row r="12" spans="2:10" ht="12" customHeight="1">
      <c r="B12" s="22"/>
      <c r="C12" s="23" t="s">
        <v>1</v>
      </c>
      <c r="D12" s="29">
        <f t="shared" si="0"/>
        <v>670</v>
      </c>
      <c r="E12" s="32">
        <v>670</v>
      </c>
      <c r="F12" s="31" t="s">
        <v>37</v>
      </c>
      <c r="G12" s="30" t="s">
        <v>37</v>
      </c>
      <c r="H12" s="31" t="s">
        <v>37</v>
      </c>
      <c r="I12" s="31">
        <v>34</v>
      </c>
      <c r="J12" s="31" t="s">
        <v>37</v>
      </c>
    </row>
    <row r="13" spans="2:10" ht="12" customHeight="1">
      <c r="B13" s="22"/>
      <c r="C13" s="23" t="s">
        <v>2</v>
      </c>
      <c r="D13" s="29" t="s">
        <v>37</v>
      </c>
      <c r="E13" s="30" t="s">
        <v>37</v>
      </c>
      <c r="F13" s="31" t="s">
        <v>37</v>
      </c>
      <c r="G13" s="30" t="s">
        <v>37</v>
      </c>
      <c r="H13" s="31" t="s">
        <v>37</v>
      </c>
      <c r="I13" s="31" t="s">
        <v>37</v>
      </c>
      <c r="J13" s="31" t="s">
        <v>37</v>
      </c>
    </row>
    <row r="14" spans="2:10" ht="12" customHeight="1">
      <c r="B14" s="22"/>
      <c r="C14" s="23" t="s">
        <v>3</v>
      </c>
      <c r="D14" s="29" t="s">
        <v>37</v>
      </c>
      <c r="E14" s="30" t="s">
        <v>37</v>
      </c>
      <c r="F14" s="31" t="s">
        <v>37</v>
      </c>
      <c r="G14" s="30" t="s">
        <v>37</v>
      </c>
      <c r="H14" s="31" t="s">
        <v>37</v>
      </c>
      <c r="I14" s="31" t="s">
        <v>37</v>
      </c>
      <c r="J14" s="31" t="s">
        <v>37</v>
      </c>
    </row>
    <row r="15" spans="2:10" ht="12" customHeight="1">
      <c r="B15" s="22"/>
      <c r="C15" s="23" t="s">
        <v>4</v>
      </c>
      <c r="D15" s="29" t="s">
        <v>37</v>
      </c>
      <c r="E15" s="30" t="s">
        <v>37</v>
      </c>
      <c r="F15" s="31" t="s">
        <v>37</v>
      </c>
      <c r="G15" s="30" t="s">
        <v>37</v>
      </c>
      <c r="H15" s="31" t="s">
        <v>37</v>
      </c>
      <c r="I15" s="31" t="s">
        <v>37</v>
      </c>
      <c r="J15" s="31" t="s">
        <v>37</v>
      </c>
    </row>
    <row r="16" spans="2:10" ht="12" customHeight="1">
      <c r="B16" s="22"/>
      <c r="C16" s="23" t="s">
        <v>5</v>
      </c>
      <c r="D16" s="29">
        <f t="shared" si="0"/>
        <v>19553</v>
      </c>
      <c r="E16" s="32">
        <v>7785</v>
      </c>
      <c r="F16" s="33">
        <v>1265</v>
      </c>
      <c r="G16" s="32">
        <v>10503</v>
      </c>
      <c r="H16" s="31">
        <v>4858</v>
      </c>
      <c r="I16" s="33">
        <v>298</v>
      </c>
      <c r="J16" s="31" t="s">
        <v>37</v>
      </c>
    </row>
    <row r="17" spans="2:10" ht="12" customHeight="1">
      <c r="B17" s="22"/>
      <c r="C17" s="23" t="s">
        <v>6</v>
      </c>
      <c r="D17" s="29" t="s">
        <v>37</v>
      </c>
      <c r="E17" s="30" t="s">
        <v>37</v>
      </c>
      <c r="F17" s="31" t="s">
        <v>37</v>
      </c>
      <c r="G17" s="30" t="s">
        <v>37</v>
      </c>
      <c r="H17" s="31">
        <v>147</v>
      </c>
      <c r="I17" s="33">
        <v>98</v>
      </c>
      <c r="J17" s="31" t="s">
        <v>37</v>
      </c>
    </row>
    <row r="18" spans="2:10" ht="12" customHeight="1">
      <c r="B18" s="22"/>
      <c r="C18" s="23" t="s">
        <v>7</v>
      </c>
      <c r="D18" s="29">
        <f t="shared" si="0"/>
        <v>3139</v>
      </c>
      <c r="E18" s="32">
        <v>2142</v>
      </c>
      <c r="F18" s="33">
        <v>373</v>
      </c>
      <c r="G18" s="32">
        <v>624</v>
      </c>
      <c r="H18" s="31">
        <v>181</v>
      </c>
      <c r="I18" s="33">
        <v>121</v>
      </c>
      <c r="J18" s="31" t="s">
        <v>37</v>
      </c>
    </row>
    <row r="19" spans="2:10" ht="12" customHeight="1">
      <c r="B19" s="22"/>
      <c r="C19" s="23" t="s">
        <v>8</v>
      </c>
      <c r="D19" s="29">
        <f t="shared" si="0"/>
        <v>20347</v>
      </c>
      <c r="E19" s="32">
        <v>9823</v>
      </c>
      <c r="F19" s="33">
        <v>10524</v>
      </c>
      <c r="G19" s="30" t="s">
        <v>37</v>
      </c>
      <c r="H19" s="31" t="s">
        <v>37</v>
      </c>
      <c r="I19" s="33">
        <v>5666</v>
      </c>
      <c r="J19" s="31" t="s">
        <v>37</v>
      </c>
    </row>
    <row r="20" spans="2:10" ht="12" customHeight="1">
      <c r="B20" s="22"/>
      <c r="C20" s="23" t="s">
        <v>9</v>
      </c>
      <c r="D20" s="29">
        <f t="shared" si="0"/>
        <v>18554</v>
      </c>
      <c r="E20" s="32">
        <v>13529</v>
      </c>
      <c r="F20" s="33">
        <v>5025</v>
      </c>
      <c r="G20" s="30" t="s">
        <v>37</v>
      </c>
      <c r="H20" s="31" t="s">
        <v>37</v>
      </c>
      <c r="I20" s="33">
        <v>5761</v>
      </c>
      <c r="J20" s="31" t="s">
        <v>37</v>
      </c>
    </row>
    <row r="21" spans="2:10" ht="12" customHeight="1">
      <c r="B21" s="22"/>
      <c r="C21" s="23" t="s">
        <v>10</v>
      </c>
      <c r="D21" s="29">
        <f t="shared" si="0"/>
        <v>7501</v>
      </c>
      <c r="E21" s="32">
        <v>3150</v>
      </c>
      <c r="F21" s="33">
        <v>2936</v>
      </c>
      <c r="G21" s="32">
        <v>1415</v>
      </c>
      <c r="H21" s="31">
        <v>2929</v>
      </c>
      <c r="I21" s="33">
        <v>1952</v>
      </c>
      <c r="J21" s="31" t="s">
        <v>37</v>
      </c>
    </row>
    <row r="22" spans="2:10" ht="12" customHeight="1">
      <c r="B22" s="22"/>
      <c r="C22" s="23" t="s">
        <v>11</v>
      </c>
      <c r="D22" s="29">
        <f t="shared" si="0"/>
        <v>174013</v>
      </c>
      <c r="E22" s="32">
        <v>96589</v>
      </c>
      <c r="F22" s="33">
        <v>34323</v>
      </c>
      <c r="G22" s="32">
        <v>43101</v>
      </c>
      <c r="H22" s="31">
        <v>5526</v>
      </c>
      <c r="I22" s="33">
        <v>14284</v>
      </c>
      <c r="J22" s="31" t="s">
        <v>37</v>
      </c>
    </row>
    <row r="23" spans="2:10" ht="12" customHeight="1">
      <c r="B23" s="22"/>
      <c r="C23" s="23" t="s">
        <v>12</v>
      </c>
      <c r="D23" s="29">
        <f t="shared" si="0"/>
        <v>141565</v>
      </c>
      <c r="E23" s="32">
        <v>52539</v>
      </c>
      <c r="F23" s="33">
        <v>89026</v>
      </c>
      <c r="G23" s="30" t="s">
        <v>37</v>
      </c>
      <c r="H23" s="31">
        <v>3209</v>
      </c>
      <c r="I23" s="33">
        <v>11901</v>
      </c>
      <c r="J23" s="31" t="s">
        <v>37</v>
      </c>
    </row>
    <row r="24" spans="2:10" ht="12" customHeight="1">
      <c r="B24" s="22"/>
      <c r="C24" s="23" t="s">
        <v>13</v>
      </c>
      <c r="D24" s="29" t="s">
        <v>37</v>
      </c>
      <c r="E24" s="30" t="s">
        <v>37</v>
      </c>
      <c r="F24" s="31" t="s">
        <v>37</v>
      </c>
      <c r="G24" s="30" t="s">
        <v>37</v>
      </c>
      <c r="H24" s="31" t="s">
        <v>37</v>
      </c>
      <c r="I24" s="31" t="s">
        <v>37</v>
      </c>
      <c r="J24" s="31" t="s">
        <v>37</v>
      </c>
    </row>
    <row r="25" spans="2:10" ht="12" customHeight="1">
      <c r="B25" s="22"/>
      <c r="C25" s="23" t="s">
        <v>14</v>
      </c>
      <c r="D25" s="29" t="s">
        <v>37</v>
      </c>
      <c r="E25" s="30" t="s">
        <v>37</v>
      </c>
      <c r="F25" s="31" t="s">
        <v>37</v>
      </c>
      <c r="G25" s="30" t="s">
        <v>37</v>
      </c>
      <c r="H25" s="31" t="s">
        <v>37</v>
      </c>
      <c r="I25" s="31" t="s">
        <v>37</v>
      </c>
      <c r="J25" s="31" t="s">
        <v>37</v>
      </c>
    </row>
    <row r="26" spans="2:10" ht="12" customHeight="1">
      <c r="B26" s="22"/>
      <c r="C26" s="23" t="s">
        <v>15</v>
      </c>
      <c r="D26" s="29">
        <f t="shared" si="0"/>
        <v>33784</v>
      </c>
      <c r="E26" s="32">
        <v>3967</v>
      </c>
      <c r="F26" s="33">
        <v>39</v>
      </c>
      <c r="G26" s="32">
        <v>29778</v>
      </c>
      <c r="H26" s="31">
        <v>2450</v>
      </c>
      <c r="I26" s="31" t="s">
        <v>37</v>
      </c>
      <c r="J26" s="31" t="s">
        <v>37</v>
      </c>
    </row>
    <row r="27" spans="2:10" ht="12" customHeight="1">
      <c r="B27" s="22"/>
      <c r="C27" s="23" t="s">
        <v>16</v>
      </c>
      <c r="D27" s="29">
        <f t="shared" si="0"/>
        <v>1</v>
      </c>
      <c r="E27" s="32">
        <v>1</v>
      </c>
      <c r="F27" s="31" t="s">
        <v>37</v>
      </c>
      <c r="G27" s="30" t="s">
        <v>37</v>
      </c>
      <c r="H27" s="31">
        <v>9</v>
      </c>
      <c r="I27" s="31" t="s">
        <v>37</v>
      </c>
      <c r="J27" s="31" t="s">
        <v>37</v>
      </c>
    </row>
  </sheetData>
  <mergeCells count="11">
    <mergeCell ref="B8:C8"/>
    <mergeCell ref="B9:C9"/>
    <mergeCell ref="B10:C10"/>
    <mergeCell ref="J3:J4"/>
    <mergeCell ref="B4:C4"/>
    <mergeCell ref="B6:C6"/>
    <mergeCell ref="B7:C7"/>
    <mergeCell ref="B3:C3"/>
    <mergeCell ref="D3:G3"/>
    <mergeCell ref="H3:H4"/>
    <mergeCell ref="I3:I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2003-01-10T05:17:05Z</dcterms:modified>
  <cp:category/>
  <cp:version/>
  <cp:contentType/>
  <cp:contentStatus/>
</cp:coreProperties>
</file>