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55.市郡別伐採数量" sheetId="1" r:id="rId1"/>
  </sheets>
  <definedNames/>
  <calcPr fullCalcOnLoad="1"/>
</workbook>
</file>

<file path=xl/sharedStrings.xml><?xml version="1.0" encoding="utf-8"?>
<sst xmlns="http://schemas.openxmlformats.org/spreadsheetml/2006/main" count="211" uniqueCount="45">
  <si>
    <t>55.市郡別伐採数量　（昭和33年)</t>
  </si>
  <si>
    <t>市郡別</t>
  </si>
  <si>
    <t>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</si>
  <si>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</si>
  <si>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</si>
  <si>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</si>
  <si>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</si>
  <si>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</si>
  <si>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</si>
  <si>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</si>
  <si>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</si>
  <si>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</si>
  <si>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</si>
  <si>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</si>
  <si>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</si>
  <si>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</si>
  <si>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</si>
  <si>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</si>
  <si>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</si>
  <si>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</si>
  <si>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</si>
  <si>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</si>
  <si>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</si>
  <si>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</si>
  <si>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</si>
  <si>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</si>
  <si>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</si>
  <si>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資料：県統計課</t>
  </si>
  <si>
    <t>国有林</t>
  </si>
  <si>
    <t>用材</t>
  </si>
  <si>
    <t>針葉樹</t>
  </si>
  <si>
    <t>広葉樹</t>
  </si>
  <si>
    <t>薪材</t>
  </si>
  <si>
    <t>製炭原木</t>
  </si>
  <si>
    <t>公私有林</t>
  </si>
  <si>
    <t>普通薪</t>
  </si>
  <si>
    <t>しば薪</t>
  </si>
  <si>
    <t>木炭</t>
  </si>
  <si>
    <t>白炭</t>
  </si>
  <si>
    <t>黒炭</t>
  </si>
  <si>
    <t>竹材</t>
  </si>
  <si>
    <t>束</t>
  </si>
  <si>
    <t>俵</t>
  </si>
  <si>
    <t>―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</si>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</sst>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 "/>
    <numFmt numFmtId="178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1" xfId="0" applyNumberFormat="1" applyFont="1" applyBorder="1" applyAlignment="1">
      <alignment/>
    </xf>
    <xf numFmtId="176" fontId="3" fillId="2" borderId="2" xfId="0" applyNumberFormat="1" applyFont="1" applyFill="1" applyBorder="1" applyAlignment="1">
      <alignment/>
    </xf>
    <xf numFmtId="176" fontId="3" fillId="2" borderId="3" xfId="0" applyNumberFormat="1" applyFont="1" applyFill="1" applyBorder="1" applyAlignment="1">
      <alignment/>
    </xf>
    <xf numFmtId="176" fontId="3" fillId="2" borderId="3" xfId="0" applyNumberFormat="1" applyFont="1" applyFill="1" applyBorder="1" applyAlignment="1">
      <alignment horizontal="distributed" vertical="center"/>
    </xf>
    <xf numFmtId="176" fontId="3" fillId="3" borderId="4" xfId="0" applyNumberFormat="1" applyFont="1" applyFill="1" applyBorder="1" applyAlignment="1">
      <alignment horizontal="distributed" vertical="center"/>
    </xf>
    <xf numFmtId="176" fontId="3" fillId="0" borderId="4" xfId="0" applyNumberFormat="1" applyFont="1" applyBorder="1" applyAlignment="1">
      <alignment horizontal="right"/>
    </xf>
    <xf numFmtId="177" fontId="3" fillId="0" borderId="4" xfId="0" applyNumberFormat="1" applyFont="1" applyBorder="1" applyAlignment="1">
      <alignment horizontal="right" wrapText="1"/>
    </xf>
    <xf numFmtId="178" fontId="3" fillId="0" borderId="4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177" fontId="5" fillId="0" borderId="4" xfId="0" applyNumberFormat="1" applyFont="1" applyBorder="1" applyAlignment="1">
      <alignment horizontal="right" wrapText="1"/>
    </xf>
    <xf numFmtId="178" fontId="5" fillId="0" borderId="4" xfId="0" applyNumberFormat="1" applyFont="1" applyBorder="1" applyAlignment="1">
      <alignment horizontal="right" wrapText="1"/>
    </xf>
    <xf numFmtId="176" fontId="6" fillId="0" borderId="4" xfId="0" applyNumberFormat="1" applyFont="1" applyBorder="1" applyAlignment="1">
      <alignment horizontal="right"/>
    </xf>
    <xf numFmtId="176" fontId="3" fillId="3" borderId="4" xfId="0" applyNumberFormat="1" applyFont="1" applyFill="1" applyBorder="1" applyAlignment="1">
      <alignment horizontal="distributed" vertical="center"/>
    </xf>
    <xf numFmtId="176" fontId="5" fillId="2" borderId="4" xfId="0" applyNumberFormat="1" applyFont="1" applyFill="1" applyBorder="1" applyAlignment="1">
      <alignment horizontal="distributed" vertical="center"/>
    </xf>
    <xf numFmtId="176" fontId="3" fillId="2" borderId="4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875" style="0" customWidth="1"/>
    <col min="4" max="4" width="12.125" style="0" customWidth="1"/>
    <col min="5" max="5" width="11.875" style="0" bestFit="1" customWidth="1"/>
    <col min="6" max="6" width="11.625" style="0" customWidth="1"/>
    <col min="7" max="9" width="10.875" style="0" customWidth="1"/>
    <col min="10" max="10" width="9.75390625" style="0" bestFit="1" customWidth="1"/>
    <col min="13" max="15" width="12.625" style="0" customWidth="1"/>
    <col min="16" max="18" width="10.625" style="0" customWidth="1"/>
  </cols>
  <sheetData>
    <row r="1" ht="14.25">
      <c r="B1" s="1" t="s">
        <v>0</v>
      </c>
    </row>
    <row r="2" ht="12" customHeight="1"/>
    <row r="3" spans="2:18" ht="12" customHeight="1">
      <c r="B3" s="16" t="s">
        <v>1</v>
      </c>
      <c r="C3" s="16"/>
      <c r="D3" s="14" t="s">
        <v>28</v>
      </c>
      <c r="E3" s="14"/>
      <c r="F3" s="14"/>
      <c r="G3" s="14"/>
      <c r="H3" s="14"/>
      <c r="I3" s="14"/>
      <c r="J3" s="14" t="s">
        <v>34</v>
      </c>
      <c r="K3" s="14"/>
      <c r="L3" s="14"/>
      <c r="M3" s="14"/>
      <c r="N3" s="14"/>
      <c r="O3" s="14"/>
      <c r="P3" s="14"/>
      <c r="Q3" s="14"/>
      <c r="R3" s="14"/>
    </row>
    <row r="4" spans="2:18" ht="12" customHeight="1">
      <c r="B4" s="16"/>
      <c r="C4" s="16"/>
      <c r="D4" s="14" t="s">
        <v>3</v>
      </c>
      <c r="E4" s="14" t="s">
        <v>29</v>
      </c>
      <c r="F4" s="14"/>
      <c r="G4" s="14"/>
      <c r="H4" s="14" t="s">
        <v>32</v>
      </c>
      <c r="I4" s="14" t="s">
        <v>33</v>
      </c>
      <c r="J4" s="14" t="s">
        <v>29</v>
      </c>
      <c r="K4" s="14"/>
      <c r="L4" s="14"/>
      <c r="M4" s="14" t="s">
        <v>32</v>
      </c>
      <c r="N4" s="14"/>
      <c r="O4" s="14" t="s">
        <v>37</v>
      </c>
      <c r="P4" s="14"/>
      <c r="Q4" s="14"/>
      <c r="R4" s="14" t="s">
        <v>40</v>
      </c>
    </row>
    <row r="5" spans="2:18" ht="12" customHeight="1">
      <c r="B5" s="16"/>
      <c r="C5" s="16"/>
      <c r="D5" s="14"/>
      <c r="E5" s="6" t="s">
        <v>3</v>
      </c>
      <c r="F5" s="6" t="s">
        <v>30</v>
      </c>
      <c r="G5" s="6" t="s">
        <v>31</v>
      </c>
      <c r="H5" s="14"/>
      <c r="I5" s="14"/>
      <c r="J5" s="6" t="s">
        <v>3</v>
      </c>
      <c r="K5" s="6" t="s">
        <v>30</v>
      </c>
      <c r="L5" s="6" t="s">
        <v>31</v>
      </c>
      <c r="M5" s="6" t="s">
        <v>35</v>
      </c>
      <c r="N5" s="6" t="s">
        <v>36</v>
      </c>
      <c r="O5" s="6" t="s">
        <v>3</v>
      </c>
      <c r="P5" s="6" t="s">
        <v>38</v>
      </c>
      <c r="Q5" s="6" t="s">
        <v>39</v>
      </c>
      <c r="R5" s="14"/>
    </row>
    <row r="6" spans="2:18" ht="12" customHeight="1">
      <c r="B6" s="3"/>
      <c r="C6" s="4"/>
      <c r="D6" s="13" t="s">
        <v>2</v>
      </c>
      <c r="E6" s="13" t="s">
        <v>2</v>
      </c>
      <c r="F6" s="13" t="s">
        <v>2</v>
      </c>
      <c r="G6" s="13" t="s">
        <v>2</v>
      </c>
      <c r="H6" s="13" t="s">
        <v>2</v>
      </c>
      <c r="I6" s="13" t="s">
        <v>2</v>
      </c>
      <c r="J6" s="13" t="s">
        <v>2</v>
      </c>
      <c r="K6" s="13" t="s">
        <v>2</v>
      </c>
      <c r="L6" s="13" t="s">
        <v>2</v>
      </c>
      <c r="M6" s="7" t="s">
        <v>41</v>
      </c>
      <c r="N6" s="7" t="s">
        <v>41</v>
      </c>
      <c r="O6" s="7" t="s">
        <v>42</v>
      </c>
      <c r="P6" s="7" t="s">
        <v>42</v>
      </c>
      <c r="Q6" s="7" t="s">
        <v>42</v>
      </c>
      <c r="R6" s="7" t="s">
        <v>41</v>
      </c>
    </row>
    <row r="7" spans="2:18" ht="12" customHeight="1">
      <c r="B7" s="15" t="s">
        <v>3</v>
      </c>
      <c r="C7" s="15"/>
      <c r="D7" s="11">
        <f>SUM(E7,H7:I7)</f>
        <v>478654.20000000007</v>
      </c>
      <c r="E7" s="11">
        <f aca="true" t="shared" si="0" ref="E7:R7">SUM(E8:E30)</f>
        <v>270294.9</v>
      </c>
      <c r="F7" s="11">
        <f t="shared" si="0"/>
        <v>176967.90000000002</v>
      </c>
      <c r="G7" s="11">
        <f t="shared" si="0"/>
        <v>93327</v>
      </c>
      <c r="H7" s="11">
        <f t="shared" si="0"/>
        <v>91311.4</v>
      </c>
      <c r="I7" s="11">
        <f t="shared" si="0"/>
        <v>117047.9</v>
      </c>
      <c r="J7" s="12">
        <f t="shared" si="0"/>
        <v>290026</v>
      </c>
      <c r="K7" s="12">
        <f t="shared" si="0"/>
        <v>221431</v>
      </c>
      <c r="L7" s="12">
        <f t="shared" si="0"/>
        <v>68595</v>
      </c>
      <c r="M7" s="12">
        <f t="shared" si="0"/>
        <v>5287558</v>
      </c>
      <c r="N7" s="12">
        <f t="shared" si="0"/>
        <v>1953385</v>
      </c>
      <c r="O7" s="12">
        <f t="shared" si="0"/>
        <v>1730887</v>
      </c>
      <c r="P7" s="12">
        <f t="shared" si="0"/>
        <v>920730</v>
      </c>
      <c r="Q7" s="12">
        <f t="shared" si="0"/>
        <v>810157</v>
      </c>
      <c r="R7" s="12">
        <f t="shared" si="0"/>
        <v>81227</v>
      </c>
    </row>
    <row r="8" spans="2:18" ht="12" customHeight="1">
      <c r="B8" s="3"/>
      <c r="C8" s="5" t="s">
        <v>4</v>
      </c>
      <c r="D8" s="8" t="s">
        <v>44</v>
      </c>
      <c r="E8" s="8" t="s">
        <v>44</v>
      </c>
      <c r="F8" s="8" t="s">
        <v>44</v>
      </c>
      <c r="G8" s="8" t="s">
        <v>44</v>
      </c>
      <c r="H8" s="8" t="s">
        <v>44</v>
      </c>
      <c r="I8" s="8" t="s">
        <v>44</v>
      </c>
      <c r="J8" s="9">
        <f>SUM(K8:L8)</f>
        <v>451</v>
      </c>
      <c r="K8" s="9">
        <v>451</v>
      </c>
      <c r="L8" s="9" t="s">
        <v>43</v>
      </c>
      <c r="M8" s="9">
        <v>100</v>
      </c>
      <c r="N8" s="9" t="s">
        <v>43</v>
      </c>
      <c r="O8" s="9" t="s">
        <v>43</v>
      </c>
      <c r="P8" s="9" t="s">
        <v>43</v>
      </c>
      <c r="Q8" s="9" t="s">
        <v>43</v>
      </c>
      <c r="R8" s="9" t="s">
        <v>43</v>
      </c>
    </row>
    <row r="9" spans="2:18" ht="12" customHeight="1">
      <c r="B9" s="3"/>
      <c r="C9" s="5" t="s">
        <v>5</v>
      </c>
      <c r="D9" s="8">
        <f aca="true" t="shared" si="1" ref="D9:D26">SUM(E9,H9:I9)</f>
        <v>3392</v>
      </c>
      <c r="E9" s="8">
        <f>SUM(F9:G9)</f>
        <v>3116.2</v>
      </c>
      <c r="F9" s="8">
        <v>2970.2</v>
      </c>
      <c r="G9" s="8">
        <v>146</v>
      </c>
      <c r="H9" s="8" t="s">
        <v>44</v>
      </c>
      <c r="I9" s="8">
        <v>275.8</v>
      </c>
      <c r="J9" s="9">
        <f>SUM(K9:L9)</f>
        <v>192</v>
      </c>
      <c r="K9" s="9">
        <v>113</v>
      </c>
      <c r="L9" s="9">
        <v>79</v>
      </c>
      <c r="M9" s="9">
        <v>800</v>
      </c>
      <c r="N9" s="9">
        <v>900</v>
      </c>
      <c r="O9" s="9">
        <v>800</v>
      </c>
      <c r="P9" s="9">
        <v>300</v>
      </c>
      <c r="Q9" s="9">
        <v>500</v>
      </c>
      <c r="R9" s="9">
        <v>150</v>
      </c>
    </row>
    <row r="10" spans="2:18" ht="12" customHeight="1">
      <c r="B10" s="3"/>
      <c r="C10" s="5" t="s">
        <v>6</v>
      </c>
      <c r="D10" s="8">
        <f t="shared" si="1"/>
        <v>32590</v>
      </c>
      <c r="E10" s="8">
        <f>SUM(F10:G10)</f>
        <v>25005</v>
      </c>
      <c r="F10" s="8">
        <v>23419</v>
      </c>
      <c r="G10" s="8">
        <v>1586</v>
      </c>
      <c r="H10" s="8">
        <v>7585</v>
      </c>
      <c r="I10" s="8" t="s">
        <v>44</v>
      </c>
      <c r="J10" s="9">
        <f>SUM(K10:L10)</f>
        <v>6609</v>
      </c>
      <c r="K10" s="9">
        <v>6609</v>
      </c>
      <c r="L10" s="9" t="s">
        <v>43</v>
      </c>
      <c r="M10" s="9">
        <v>145400</v>
      </c>
      <c r="N10" s="9">
        <v>64230</v>
      </c>
      <c r="O10" s="9">
        <v>5000</v>
      </c>
      <c r="P10" s="9">
        <v>1000</v>
      </c>
      <c r="Q10" s="9">
        <v>4000</v>
      </c>
      <c r="R10" s="9">
        <v>860</v>
      </c>
    </row>
    <row r="11" spans="2:18" ht="12" customHeight="1">
      <c r="B11" s="3"/>
      <c r="C11" s="5" t="s">
        <v>7</v>
      </c>
      <c r="D11" s="8" t="s">
        <v>44</v>
      </c>
      <c r="E11" s="8" t="s">
        <v>44</v>
      </c>
      <c r="F11" s="8" t="s">
        <v>44</v>
      </c>
      <c r="G11" s="8" t="s">
        <v>44</v>
      </c>
      <c r="H11" s="8" t="s">
        <v>44</v>
      </c>
      <c r="I11" s="8" t="s">
        <v>44</v>
      </c>
      <c r="J11" s="9" t="s">
        <v>43</v>
      </c>
      <c r="K11" s="9" t="s">
        <v>43</v>
      </c>
      <c r="L11" s="9" t="s">
        <v>43</v>
      </c>
      <c r="M11" s="9" t="s">
        <v>43</v>
      </c>
      <c r="N11" s="9" t="s">
        <v>43</v>
      </c>
      <c r="O11" s="9" t="s">
        <v>43</v>
      </c>
      <c r="P11" s="9" t="s">
        <v>43</v>
      </c>
      <c r="Q11" s="9" t="s">
        <v>43</v>
      </c>
      <c r="R11" s="9" t="s">
        <v>43</v>
      </c>
    </row>
    <row r="12" spans="2:18" ht="12" customHeight="1">
      <c r="B12" s="3"/>
      <c r="C12" s="5" t="s">
        <v>8</v>
      </c>
      <c r="D12" s="8" t="s">
        <v>44</v>
      </c>
      <c r="E12" s="8" t="s">
        <v>44</v>
      </c>
      <c r="F12" s="8" t="s">
        <v>44</v>
      </c>
      <c r="G12" s="8" t="s">
        <v>44</v>
      </c>
      <c r="H12" s="8" t="s">
        <v>44</v>
      </c>
      <c r="I12" s="8" t="s">
        <v>44</v>
      </c>
      <c r="J12" s="9" t="s">
        <v>43</v>
      </c>
      <c r="K12" s="9" t="s">
        <v>43</v>
      </c>
      <c r="L12" s="9" t="s">
        <v>43</v>
      </c>
      <c r="M12" s="9" t="s">
        <v>43</v>
      </c>
      <c r="N12" s="9" t="s">
        <v>43</v>
      </c>
      <c r="O12" s="9" t="s">
        <v>43</v>
      </c>
      <c r="P12" s="9" t="s">
        <v>43</v>
      </c>
      <c r="Q12" s="9" t="s">
        <v>43</v>
      </c>
      <c r="R12" s="9" t="s">
        <v>43</v>
      </c>
    </row>
    <row r="13" spans="2:18" ht="12" customHeight="1">
      <c r="B13" s="3"/>
      <c r="C13" s="5" t="s">
        <v>9</v>
      </c>
      <c r="D13" s="8">
        <f t="shared" si="1"/>
        <v>8456.1</v>
      </c>
      <c r="E13" s="8">
        <f>SUM(F13:G13)</f>
        <v>2920.5</v>
      </c>
      <c r="F13" s="8">
        <v>2309.4</v>
      </c>
      <c r="G13" s="8">
        <v>611.1</v>
      </c>
      <c r="H13" s="8" t="s">
        <v>44</v>
      </c>
      <c r="I13" s="8">
        <v>5535.6</v>
      </c>
      <c r="J13" s="9">
        <f>SUM(K13:L13)</f>
        <v>3388</v>
      </c>
      <c r="K13" s="9">
        <v>2973</v>
      </c>
      <c r="L13" s="9">
        <v>415</v>
      </c>
      <c r="M13" s="9">
        <v>162000</v>
      </c>
      <c r="N13" s="9">
        <v>61000</v>
      </c>
      <c r="O13" s="9">
        <v>60659</v>
      </c>
      <c r="P13" s="9">
        <v>37270</v>
      </c>
      <c r="Q13" s="9">
        <v>23389</v>
      </c>
      <c r="R13" s="9">
        <v>1800</v>
      </c>
    </row>
    <row r="14" spans="2:18" ht="12" customHeight="1">
      <c r="B14" s="3"/>
      <c r="C14" s="5" t="s">
        <v>10</v>
      </c>
      <c r="D14" s="8" t="s">
        <v>44</v>
      </c>
      <c r="E14" s="8" t="s">
        <v>44</v>
      </c>
      <c r="F14" s="8" t="s">
        <v>44</v>
      </c>
      <c r="G14" s="8" t="s">
        <v>44</v>
      </c>
      <c r="H14" s="8" t="s">
        <v>44</v>
      </c>
      <c r="I14" s="8" t="s">
        <v>44</v>
      </c>
      <c r="J14" s="9" t="s">
        <v>43</v>
      </c>
      <c r="K14" s="9" t="s">
        <v>43</v>
      </c>
      <c r="L14" s="9" t="s">
        <v>43</v>
      </c>
      <c r="M14" s="9" t="s">
        <v>43</v>
      </c>
      <c r="N14" s="9" t="s">
        <v>43</v>
      </c>
      <c r="O14" s="9" t="s">
        <v>43</v>
      </c>
      <c r="P14" s="9" t="s">
        <v>43</v>
      </c>
      <c r="Q14" s="9" t="s">
        <v>43</v>
      </c>
      <c r="R14" s="9" t="s">
        <v>43</v>
      </c>
    </row>
    <row r="15" spans="2:18" ht="12" customHeight="1">
      <c r="B15" s="3"/>
      <c r="C15" s="5" t="s">
        <v>11</v>
      </c>
      <c r="D15" s="8" t="s">
        <v>44</v>
      </c>
      <c r="E15" s="8" t="s">
        <v>44</v>
      </c>
      <c r="F15" s="8" t="s">
        <v>44</v>
      </c>
      <c r="G15" s="8" t="s">
        <v>44</v>
      </c>
      <c r="H15" s="8" t="s">
        <v>44</v>
      </c>
      <c r="I15" s="8" t="s">
        <v>44</v>
      </c>
      <c r="J15" s="9">
        <f>SUM(K15:L15)</f>
        <v>505</v>
      </c>
      <c r="K15" s="9">
        <v>505</v>
      </c>
      <c r="L15" s="9" t="s">
        <v>43</v>
      </c>
      <c r="M15" s="9" t="s">
        <v>43</v>
      </c>
      <c r="N15" s="9" t="s">
        <v>43</v>
      </c>
      <c r="O15" s="9" t="s">
        <v>43</v>
      </c>
      <c r="P15" s="9" t="s">
        <v>43</v>
      </c>
      <c r="Q15" s="9" t="s">
        <v>43</v>
      </c>
      <c r="R15" s="9" t="s">
        <v>43</v>
      </c>
    </row>
    <row r="16" spans="2:18" ht="12" customHeight="1">
      <c r="B16" s="3"/>
      <c r="C16" s="5" t="s">
        <v>12</v>
      </c>
      <c r="D16" s="8" t="s">
        <v>44</v>
      </c>
      <c r="E16" s="8" t="s">
        <v>44</v>
      </c>
      <c r="F16" s="8" t="s">
        <v>44</v>
      </c>
      <c r="G16" s="8" t="s">
        <v>44</v>
      </c>
      <c r="H16" s="8" t="s">
        <v>44</v>
      </c>
      <c r="I16" s="8" t="s">
        <v>44</v>
      </c>
      <c r="J16" s="9">
        <f aca="true" t="shared" si="2" ref="J16:J26">SUM(K16:L16)</f>
        <v>7143</v>
      </c>
      <c r="K16" s="9">
        <v>6740</v>
      </c>
      <c r="L16" s="9">
        <v>403</v>
      </c>
      <c r="M16" s="9">
        <v>280720</v>
      </c>
      <c r="N16" s="9" t="s">
        <v>43</v>
      </c>
      <c r="O16" s="9">
        <v>43236</v>
      </c>
      <c r="P16" s="9">
        <v>10116</v>
      </c>
      <c r="Q16" s="9">
        <v>33120</v>
      </c>
      <c r="R16" s="9">
        <v>2435</v>
      </c>
    </row>
    <row r="17" spans="2:18" ht="12" customHeight="1">
      <c r="B17" s="3"/>
      <c r="C17" s="5" t="s">
        <v>13</v>
      </c>
      <c r="D17" s="8" t="s">
        <v>44</v>
      </c>
      <c r="E17" s="8" t="s">
        <v>44</v>
      </c>
      <c r="F17" s="8" t="s">
        <v>44</v>
      </c>
      <c r="G17" s="8" t="s">
        <v>44</v>
      </c>
      <c r="H17" s="8" t="s">
        <v>44</v>
      </c>
      <c r="I17" s="8" t="s">
        <v>44</v>
      </c>
      <c r="J17" s="9">
        <f t="shared" si="2"/>
        <v>36770</v>
      </c>
      <c r="K17" s="9">
        <v>36680</v>
      </c>
      <c r="L17" s="9">
        <v>90</v>
      </c>
      <c r="M17" s="9">
        <v>105000</v>
      </c>
      <c r="N17" s="9">
        <v>80000</v>
      </c>
      <c r="O17" s="9">
        <v>6300</v>
      </c>
      <c r="P17" s="9">
        <v>6300</v>
      </c>
      <c r="Q17" s="9" t="s">
        <v>43</v>
      </c>
      <c r="R17" s="9">
        <v>2400</v>
      </c>
    </row>
    <row r="18" spans="2:18" ht="12" customHeight="1">
      <c r="B18" s="3"/>
      <c r="C18" s="5" t="s">
        <v>14</v>
      </c>
      <c r="D18" s="8">
        <f t="shared" si="1"/>
        <v>319.5</v>
      </c>
      <c r="E18" s="8">
        <f>SUM(F18:G18)</f>
        <v>142.1</v>
      </c>
      <c r="F18" s="8">
        <v>142.1</v>
      </c>
      <c r="G18" s="8" t="s">
        <v>44</v>
      </c>
      <c r="H18" s="8">
        <v>106.5</v>
      </c>
      <c r="I18" s="8">
        <v>70.9</v>
      </c>
      <c r="J18" s="9">
        <f t="shared" si="2"/>
        <v>3302</v>
      </c>
      <c r="K18" s="9">
        <v>2891</v>
      </c>
      <c r="L18" s="9">
        <v>411</v>
      </c>
      <c r="M18" s="9">
        <v>137500</v>
      </c>
      <c r="N18" s="9" t="s">
        <v>43</v>
      </c>
      <c r="O18" s="9">
        <v>3000</v>
      </c>
      <c r="P18" s="9">
        <v>3000</v>
      </c>
      <c r="Q18" s="9" t="s">
        <v>43</v>
      </c>
      <c r="R18" s="9">
        <v>8000</v>
      </c>
    </row>
    <row r="19" spans="2:18" ht="12" customHeight="1">
      <c r="B19" s="3"/>
      <c r="C19" s="5" t="s">
        <v>15</v>
      </c>
      <c r="D19" s="8">
        <f t="shared" si="1"/>
        <v>53114</v>
      </c>
      <c r="E19" s="8">
        <f aca="true" t="shared" si="3" ref="E19:E26">SUM(F19:G19)</f>
        <v>29183.1</v>
      </c>
      <c r="F19" s="8">
        <v>23437.1</v>
      </c>
      <c r="G19" s="8">
        <v>5746</v>
      </c>
      <c r="H19" s="8">
        <v>23118</v>
      </c>
      <c r="I19" s="8">
        <v>812.9</v>
      </c>
      <c r="J19" s="9">
        <f t="shared" si="2"/>
        <v>21474</v>
      </c>
      <c r="K19" s="9">
        <v>19620</v>
      </c>
      <c r="L19" s="9">
        <v>1854</v>
      </c>
      <c r="M19" s="9">
        <v>1019918</v>
      </c>
      <c r="N19" s="9">
        <v>179235</v>
      </c>
      <c r="O19" s="9">
        <v>53856</v>
      </c>
      <c r="P19" s="9">
        <v>38226</v>
      </c>
      <c r="Q19" s="9">
        <v>15630</v>
      </c>
      <c r="R19" s="9">
        <v>9372</v>
      </c>
    </row>
    <row r="20" spans="2:18" ht="12" customHeight="1">
      <c r="B20" s="3"/>
      <c r="C20" s="5" t="s">
        <v>16</v>
      </c>
      <c r="D20" s="8">
        <f t="shared" si="1"/>
        <v>8346.4</v>
      </c>
      <c r="E20" s="8">
        <f t="shared" si="3"/>
        <v>3424.4</v>
      </c>
      <c r="F20" s="8">
        <v>3014.1</v>
      </c>
      <c r="G20" s="8">
        <v>410.3</v>
      </c>
      <c r="H20" s="8">
        <v>2953.2</v>
      </c>
      <c r="I20" s="8">
        <v>1968.8</v>
      </c>
      <c r="J20" s="9">
        <f t="shared" si="2"/>
        <v>10304</v>
      </c>
      <c r="K20" s="9">
        <v>8856</v>
      </c>
      <c r="L20" s="9">
        <v>1448</v>
      </c>
      <c r="M20" s="9">
        <v>83000</v>
      </c>
      <c r="N20" s="9">
        <v>29000</v>
      </c>
      <c r="O20" s="9">
        <v>135100</v>
      </c>
      <c r="P20" s="9">
        <v>119200</v>
      </c>
      <c r="Q20" s="9">
        <v>15900</v>
      </c>
      <c r="R20" s="9">
        <v>11680</v>
      </c>
    </row>
    <row r="21" spans="2:18" ht="12" customHeight="1">
      <c r="B21" s="3"/>
      <c r="C21" s="5" t="s">
        <v>17</v>
      </c>
      <c r="D21" s="8">
        <f t="shared" si="1"/>
        <v>4733.5</v>
      </c>
      <c r="E21" s="8">
        <f t="shared" si="3"/>
        <v>3707.7000000000003</v>
      </c>
      <c r="F21" s="8">
        <v>3482.8</v>
      </c>
      <c r="G21" s="8">
        <v>224.9</v>
      </c>
      <c r="H21" s="8">
        <v>623.8</v>
      </c>
      <c r="I21" s="8">
        <v>402</v>
      </c>
      <c r="J21" s="9">
        <f t="shared" si="2"/>
        <v>11460</v>
      </c>
      <c r="K21" s="9">
        <v>10877</v>
      </c>
      <c r="L21" s="9">
        <v>583</v>
      </c>
      <c r="M21" s="9">
        <v>149960</v>
      </c>
      <c r="N21" s="9">
        <v>101620</v>
      </c>
      <c r="O21" s="9">
        <v>7665</v>
      </c>
      <c r="P21" s="9">
        <v>2270</v>
      </c>
      <c r="Q21" s="9">
        <v>5395</v>
      </c>
      <c r="R21" s="9">
        <v>3880</v>
      </c>
    </row>
    <row r="22" spans="2:18" ht="12" customHeight="1">
      <c r="B22" s="3"/>
      <c r="C22" s="5" t="s">
        <v>18</v>
      </c>
      <c r="D22" s="8">
        <f t="shared" si="1"/>
        <v>18440.8</v>
      </c>
      <c r="E22" s="8">
        <f t="shared" si="3"/>
        <v>10810</v>
      </c>
      <c r="F22" s="8">
        <v>2903.4</v>
      </c>
      <c r="G22" s="8">
        <v>7906.6</v>
      </c>
      <c r="H22" s="8" t="s">
        <v>44</v>
      </c>
      <c r="I22" s="8">
        <v>7630.8</v>
      </c>
      <c r="J22" s="9">
        <f t="shared" si="2"/>
        <v>33865</v>
      </c>
      <c r="K22" s="9">
        <v>22942</v>
      </c>
      <c r="L22" s="9">
        <v>10923</v>
      </c>
      <c r="M22" s="9">
        <v>572040</v>
      </c>
      <c r="N22" s="9">
        <v>283480</v>
      </c>
      <c r="O22" s="9">
        <v>196330</v>
      </c>
      <c r="P22" s="9">
        <v>94218</v>
      </c>
      <c r="Q22" s="9">
        <v>102112</v>
      </c>
      <c r="R22" s="9">
        <v>9440</v>
      </c>
    </row>
    <row r="23" spans="2:18" ht="12" customHeight="1">
      <c r="B23" s="3"/>
      <c r="C23" s="5" t="s">
        <v>19</v>
      </c>
      <c r="D23" s="8">
        <f t="shared" si="1"/>
        <v>22610.9</v>
      </c>
      <c r="E23" s="8">
        <f t="shared" si="3"/>
        <v>10398</v>
      </c>
      <c r="F23" s="8">
        <v>5315.9</v>
      </c>
      <c r="G23" s="8">
        <v>5082.1</v>
      </c>
      <c r="H23" s="8">
        <v>25.9</v>
      </c>
      <c r="I23" s="8">
        <v>12187</v>
      </c>
      <c r="J23" s="9">
        <f t="shared" si="2"/>
        <v>17551</v>
      </c>
      <c r="K23" s="9">
        <v>15886</v>
      </c>
      <c r="L23" s="9">
        <v>1665</v>
      </c>
      <c r="M23" s="9">
        <v>521550</v>
      </c>
      <c r="N23" s="9">
        <v>457500</v>
      </c>
      <c r="O23" s="9">
        <v>210200</v>
      </c>
      <c r="P23" s="9">
        <v>39450</v>
      </c>
      <c r="Q23" s="9">
        <v>170750</v>
      </c>
      <c r="R23" s="9">
        <v>7950</v>
      </c>
    </row>
    <row r="24" spans="2:18" ht="12" customHeight="1">
      <c r="B24" s="3"/>
      <c r="C24" s="5" t="s">
        <v>20</v>
      </c>
      <c r="D24" s="8">
        <f t="shared" si="1"/>
        <v>19336.600000000002</v>
      </c>
      <c r="E24" s="8">
        <f t="shared" si="3"/>
        <v>12670.7</v>
      </c>
      <c r="F24" s="8">
        <v>10541.2</v>
      </c>
      <c r="G24" s="8">
        <v>2129.5</v>
      </c>
      <c r="H24" s="8">
        <v>3981</v>
      </c>
      <c r="I24" s="8">
        <v>2684.9</v>
      </c>
      <c r="J24" s="9">
        <f t="shared" si="2"/>
        <v>2498</v>
      </c>
      <c r="K24" s="9">
        <v>2498</v>
      </c>
      <c r="L24" s="9" t="s">
        <v>43</v>
      </c>
      <c r="M24" s="9">
        <v>55320</v>
      </c>
      <c r="N24" s="9" t="s">
        <v>43</v>
      </c>
      <c r="O24" s="9">
        <v>44000</v>
      </c>
      <c r="P24" s="9">
        <v>32000</v>
      </c>
      <c r="Q24" s="9">
        <v>12000</v>
      </c>
      <c r="R24" s="9">
        <v>3500</v>
      </c>
    </row>
    <row r="25" spans="2:18" ht="12" customHeight="1">
      <c r="B25" s="3"/>
      <c r="C25" s="5" t="s">
        <v>21</v>
      </c>
      <c r="D25" s="8">
        <f t="shared" si="1"/>
        <v>129351</v>
      </c>
      <c r="E25" s="8">
        <f t="shared" si="3"/>
        <v>74535</v>
      </c>
      <c r="F25" s="8">
        <v>61977</v>
      </c>
      <c r="G25" s="8">
        <v>12558</v>
      </c>
      <c r="H25" s="8">
        <v>36396</v>
      </c>
      <c r="I25" s="8">
        <v>18420</v>
      </c>
      <c r="J25" s="9">
        <f t="shared" si="2"/>
        <v>32324</v>
      </c>
      <c r="K25" s="9">
        <v>30471</v>
      </c>
      <c r="L25" s="9">
        <v>1853</v>
      </c>
      <c r="M25" s="9">
        <v>714020</v>
      </c>
      <c r="N25" s="9">
        <v>510600</v>
      </c>
      <c r="O25" s="9">
        <v>595510</v>
      </c>
      <c r="P25" s="9">
        <v>347860</v>
      </c>
      <c r="Q25" s="9">
        <v>247650</v>
      </c>
      <c r="R25" s="9">
        <v>7060</v>
      </c>
    </row>
    <row r="26" spans="2:18" ht="12" customHeight="1">
      <c r="B26" s="3"/>
      <c r="C26" s="5" t="s">
        <v>22</v>
      </c>
      <c r="D26" s="8">
        <f t="shared" si="1"/>
        <v>177963.4</v>
      </c>
      <c r="E26" s="8">
        <f t="shared" si="3"/>
        <v>94382.2</v>
      </c>
      <c r="F26" s="8">
        <v>37455.7</v>
      </c>
      <c r="G26" s="8">
        <v>56926.5</v>
      </c>
      <c r="H26" s="8">
        <v>16522</v>
      </c>
      <c r="I26" s="8">
        <v>67059.2</v>
      </c>
      <c r="J26" s="9">
        <f t="shared" si="2"/>
        <v>102044</v>
      </c>
      <c r="K26" s="9">
        <v>53173</v>
      </c>
      <c r="L26" s="9">
        <v>48871</v>
      </c>
      <c r="M26" s="9">
        <v>788730</v>
      </c>
      <c r="N26" s="9">
        <v>185800</v>
      </c>
      <c r="O26" s="9">
        <v>369231</v>
      </c>
      <c r="P26" s="9">
        <v>189520</v>
      </c>
      <c r="Q26" s="9">
        <v>179711</v>
      </c>
      <c r="R26" s="9">
        <v>9190</v>
      </c>
    </row>
    <row r="27" spans="2:18" ht="12" customHeight="1">
      <c r="B27" s="3"/>
      <c r="C27" s="5" t="s">
        <v>23</v>
      </c>
      <c r="D27" s="8" t="s">
        <v>44</v>
      </c>
      <c r="E27" s="8" t="s">
        <v>44</v>
      </c>
      <c r="F27" s="8" t="s">
        <v>44</v>
      </c>
      <c r="G27" s="8" t="s">
        <v>44</v>
      </c>
      <c r="H27" s="8" t="s">
        <v>44</v>
      </c>
      <c r="I27" s="8" t="s">
        <v>44</v>
      </c>
      <c r="J27" s="9" t="s">
        <v>43</v>
      </c>
      <c r="K27" s="9" t="s">
        <v>43</v>
      </c>
      <c r="L27" s="9" t="s">
        <v>43</v>
      </c>
      <c r="M27" s="9" t="s">
        <v>43</v>
      </c>
      <c r="N27" s="9">
        <v>20</v>
      </c>
      <c r="O27" s="9" t="s">
        <v>43</v>
      </c>
      <c r="P27" s="9" t="s">
        <v>43</v>
      </c>
      <c r="Q27" s="9" t="s">
        <v>43</v>
      </c>
      <c r="R27" s="9">
        <v>3410</v>
      </c>
    </row>
    <row r="28" spans="2:18" ht="12" customHeight="1">
      <c r="B28" s="3"/>
      <c r="C28" s="5" t="s">
        <v>24</v>
      </c>
      <c r="D28" s="8" t="s">
        <v>44</v>
      </c>
      <c r="E28" s="8" t="s">
        <v>44</v>
      </c>
      <c r="F28" s="8" t="s">
        <v>44</v>
      </c>
      <c r="G28" s="8" t="s">
        <v>44</v>
      </c>
      <c r="H28" s="8" t="s">
        <v>44</v>
      </c>
      <c r="I28" s="8" t="s">
        <v>44</v>
      </c>
      <c r="J28" s="9" t="s">
        <v>43</v>
      </c>
      <c r="K28" s="9" t="s">
        <v>43</v>
      </c>
      <c r="L28" s="9" t="s">
        <v>43</v>
      </c>
      <c r="M28" s="9" t="s">
        <v>43</v>
      </c>
      <c r="N28" s="9" t="s">
        <v>43</v>
      </c>
      <c r="O28" s="9" t="s">
        <v>43</v>
      </c>
      <c r="P28" s="9" t="s">
        <v>43</v>
      </c>
      <c r="Q28" s="9" t="s">
        <v>43</v>
      </c>
      <c r="R28" s="9" t="s">
        <v>43</v>
      </c>
    </row>
    <row r="29" spans="2:18" ht="12" customHeight="1">
      <c r="B29" s="3"/>
      <c r="C29" s="5" t="s">
        <v>25</v>
      </c>
      <c r="D29" s="8" t="s">
        <v>44</v>
      </c>
      <c r="E29" s="8" t="s">
        <v>44</v>
      </c>
      <c r="F29" s="8" t="s">
        <v>44</v>
      </c>
      <c r="G29" s="8" t="s">
        <v>44</v>
      </c>
      <c r="H29" s="8" t="s">
        <v>44</v>
      </c>
      <c r="I29" s="8" t="s">
        <v>44</v>
      </c>
      <c r="J29" s="9">
        <v>146</v>
      </c>
      <c r="K29" s="9">
        <v>146</v>
      </c>
      <c r="L29" s="9" t="s">
        <v>43</v>
      </c>
      <c r="M29" s="9">
        <v>551500</v>
      </c>
      <c r="N29" s="9" t="s">
        <v>43</v>
      </c>
      <c r="O29" s="9" t="s">
        <v>43</v>
      </c>
      <c r="P29" s="9" t="s">
        <v>43</v>
      </c>
      <c r="Q29" s="9" t="s">
        <v>43</v>
      </c>
      <c r="R29" s="9">
        <v>100</v>
      </c>
    </row>
    <row r="30" spans="2:18" ht="12" customHeight="1">
      <c r="B30" s="3"/>
      <c r="C30" s="5" t="s">
        <v>26</v>
      </c>
      <c r="D30" s="8" t="s">
        <v>44</v>
      </c>
      <c r="E30" s="8" t="s">
        <v>44</v>
      </c>
      <c r="F30" s="8" t="s">
        <v>44</v>
      </c>
      <c r="G30" s="8" t="s">
        <v>44</v>
      </c>
      <c r="H30" s="8" t="s">
        <v>44</v>
      </c>
      <c r="I30" s="8" t="s">
        <v>44</v>
      </c>
      <c r="J30" s="9" t="s">
        <v>43</v>
      </c>
      <c r="K30" s="9" t="s">
        <v>43</v>
      </c>
      <c r="L30" s="9" t="s">
        <v>43</v>
      </c>
      <c r="M30" s="9" t="s">
        <v>43</v>
      </c>
      <c r="N30" s="9" t="s">
        <v>43</v>
      </c>
      <c r="O30" s="9" t="s">
        <v>43</v>
      </c>
      <c r="P30" s="9" t="s">
        <v>43</v>
      </c>
      <c r="Q30" s="9" t="s">
        <v>43</v>
      </c>
      <c r="R30" s="9" t="s">
        <v>43</v>
      </c>
    </row>
    <row r="31" spans="2:18" ht="12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ht="12" customHeight="1">
      <c r="C32" s="10" t="s">
        <v>27</v>
      </c>
    </row>
  </sheetData>
  <mergeCells count="12">
    <mergeCell ref="B7:C7"/>
    <mergeCell ref="J3:R3"/>
    <mergeCell ref="J4:L4"/>
    <mergeCell ref="M4:N4"/>
    <mergeCell ref="O4:Q4"/>
    <mergeCell ref="R4:R5"/>
    <mergeCell ref="B3:C5"/>
    <mergeCell ref="D3:I3"/>
    <mergeCell ref="D4:D5"/>
    <mergeCell ref="E4:G4"/>
    <mergeCell ref="H4:H5"/>
    <mergeCell ref="I4:I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dcterms:created xsi:type="dcterms:W3CDTF">1997-01-08T22:48:59Z</dcterms:created>
  <dcterms:modified xsi:type="dcterms:W3CDTF">2003-01-28T23:58:27Z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