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4_市郡別伐採面積" sheetId="1" r:id="rId1"/>
  </sheets>
  <definedNames/>
  <calcPr fullCalcOnLoad="1"/>
</workbook>
</file>

<file path=xl/sharedStrings.xml><?xml version="1.0" encoding="utf-8"?>
<sst xmlns="http://schemas.openxmlformats.org/spreadsheetml/2006/main" count="255" uniqueCount="40">
  <si>
    <t>総数</t>
  </si>
  <si>
    <t>市郡別</t>
  </si>
  <si>
    <t>その他</t>
  </si>
  <si>
    <t>㎏</t>
  </si>
  <si>
    <t>―</t>
  </si>
  <si>
    <t>小数点2位以下4捨5入のため総数に一致しない場合もある。</t>
  </si>
  <si>
    <t>針葉樹林</t>
  </si>
  <si>
    <t>広葉樹林</t>
  </si>
  <si>
    <t>針広混交林</t>
  </si>
  <si>
    <t>用材林</t>
  </si>
  <si>
    <t>薪材林</t>
  </si>
  <si>
    <t>製炭原木材</t>
  </si>
  <si>
    <t>竹林</t>
  </si>
  <si>
    <t>国有林</t>
  </si>
  <si>
    <t>公私有林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</si>
  <si>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</si>
  <si>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</si>
  <si>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</si>
  <si>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</si>
  <si>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</si>
  <si>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</si>
  <si>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</si>
  <si>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</si>
  <si>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</si>
  <si>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</si>
  <si>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</si>
  <si>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</si>
  <si>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</si>
  <si>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</si>
  <si>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</si>
  <si>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</si>
  <si>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</si>
  <si>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</si>
  <si>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</si>
  <si>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</si>
  <si>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</si>
  <si>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</si>
  <si>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</si>
  <si>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資料：県統計課「農林水産業統計調査」・県内各営林署</t>
  </si>
  <si>
    <t>54．市郡別伐採面積（昭和36年）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</si>
</sst>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179" fontId="5" fillId="0" borderId="2" xfId="16" applyNumberFormat="1" applyFont="1" applyBorder="1" applyAlignment="1">
      <alignment horizontal="right" vertical="center" wrapText="1"/>
    </xf>
    <xf numFmtId="179" fontId="2" fillId="0" borderId="2" xfId="16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79" fontId="2" fillId="0" borderId="2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distributed" vertical="center" wrapText="1"/>
    </xf>
    <xf numFmtId="0" fontId="2" fillId="4" borderId="6" xfId="0" applyFont="1" applyFill="1" applyBorder="1" applyAlignment="1">
      <alignment horizontal="distributed" vertical="center" wrapText="1"/>
    </xf>
    <xf numFmtId="0" fontId="2" fillId="4" borderId="1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horizontal="distributed"/>
    </xf>
    <xf numFmtId="0" fontId="2" fillId="4" borderId="7" xfId="0" applyFont="1" applyFill="1" applyBorder="1" applyAlignment="1">
      <alignment horizontal="distributed"/>
    </xf>
    <xf numFmtId="0" fontId="2" fillId="4" borderId="4" xfId="0" applyFont="1" applyFill="1" applyBorder="1" applyAlignment="1">
      <alignment horizontal="distributed"/>
    </xf>
    <xf numFmtId="0" fontId="2" fillId="4" borderId="3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00390625" style="0" customWidth="1"/>
    <col min="3" max="3" width="10.50390625" style="0" customWidth="1"/>
    <col min="4" max="5" width="10.75390625" style="0" bestFit="1" customWidth="1"/>
    <col min="6" max="7" width="9.75390625" style="0" bestFit="1" customWidth="1"/>
    <col min="8" max="8" width="9.625" style="0" bestFit="1" customWidth="1"/>
    <col min="9" max="9" width="9.75390625" style="0" bestFit="1" customWidth="1"/>
    <col min="10" max="10" width="9.625" style="0" bestFit="1" customWidth="1"/>
    <col min="11" max="11" width="7.75390625" style="0" bestFit="1" customWidth="1"/>
    <col min="12" max="14" width="9.75390625" style="0" bestFit="1" customWidth="1"/>
    <col min="15" max="15" width="8.00390625" style="0" bestFit="1" customWidth="1"/>
    <col min="16" max="16" width="9.625" style="0" bestFit="1" customWidth="1"/>
    <col min="17" max="18" width="9.75390625" style="0" bestFit="1" customWidth="1"/>
    <col min="19" max="19" width="7.75390625" style="0" bestFit="1" customWidth="1"/>
  </cols>
  <sheetData>
    <row r="1" spans="2:12" ht="14.25" customHeight="1">
      <c r="B1" s="18" t="s">
        <v>39</v>
      </c>
      <c r="C1" s="19"/>
      <c r="D1" s="19"/>
      <c r="L1" s="11"/>
    </row>
    <row r="2" ht="12" customHeight="1">
      <c r="C2" s="9" t="s">
        <v>5</v>
      </c>
    </row>
    <row r="3" spans="2:19" s="10" customFormat="1" ht="12" customHeight="1">
      <c r="B3" s="20" t="s">
        <v>1</v>
      </c>
      <c r="C3" s="23" t="s">
        <v>0</v>
      </c>
      <c r="D3" s="29" t="s">
        <v>13</v>
      </c>
      <c r="E3" s="30"/>
      <c r="F3" s="30"/>
      <c r="G3" s="30"/>
      <c r="H3" s="30"/>
      <c r="I3" s="30"/>
      <c r="J3" s="30"/>
      <c r="K3" s="31"/>
      <c r="L3" s="26" t="s">
        <v>14</v>
      </c>
      <c r="M3" s="27"/>
      <c r="N3" s="27"/>
      <c r="O3" s="27"/>
      <c r="P3" s="27"/>
      <c r="Q3" s="27"/>
      <c r="R3" s="27"/>
      <c r="S3" s="28"/>
    </row>
    <row r="4" spans="2:19" s="1" customFormat="1" ht="12" customHeight="1">
      <c r="B4" s="21"/>
      <c r="C4" s="24"/>
      <c r="D4" s="23" t="s">
        <v>0</v>
      </c>
      <c r="E4" s="26" t="s">
        <v>9</v>
      </c>
      <c r="F4" s="27"/>
      <c r="G4" s="27"/>
      <c r="H4" s="28"/>
      <c r="I4" s="32" t="s">
        <v>10</v>
      </c>
      <c r="J4" s="32" t="s">
        <v>11</v>
      </c>
      <c r="K4" s="32" t="s">
        <v>2</v>
      </c>
      <c r="L4" s="32" t="s">
        <v>0</v>
      </c>
      <c r="M4" s="29" t="s">
        <v>9</v>
      </c>
      <c r="N4" s="30"/>
      <c r="O4" s="30"/>
      <c r="P4" s="31"/>
      <c r="Q4" s="23" t="s">
        <v>10</v>
      </c>
      <c r="R4" s="23" t="s">
        <v>11</v>
      </c>
      <c r="S4" s="23" t="s">
        <v>12</v>
      </c>
    </row>
    <row r="5" spans="2:19" s="1" customFormat="1" ht="12" customHeight="1">
      <c r="B5" s="22"/>
      <c r="C5" s="25"/>
      <c r="D5" s="25"/>
      <c r="E5" s="16" t="s">
        <v>0</v>
      </c>
      <c r="F5" s="17" t="s">
        <v>6</v>
      </c>
      <c r="G5" s="17" t="s">
        <v>7</v>
      </c>
      <c r="H5" s="17" t="s">
        <v>8</v>
      </c>
      <c r="I5" s="33"/>
      <c r="J5" s="33"/>
      <c r="K5" s="33"/>
      <c r="L5" s="33"/>
      <c r="M5" s="16" t="s">
        <v>0</v>
      </c>
      <c r="N5" s="17" t="s">
        <v>6</v>
      </c>
      <c r="O5" s="17" t="s">
        <v>7</v>
      </c>
      <c r="P5" s="17" t="s">
        <v>8</v>
      </c>
      <c r="Q5" s="25"/>
      <c r="R5" s="25"/>
      <c r="S5" s="25"/>
    </row>
    <row r="6" spans="2:19" s="1" customFormat="1" ht="12" customHeight="1">
      <c r="B6" s="13"/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</row>
    <row r="7" spans="2:19" s="3" customFormat="1" ht="12" customHeight="1">
      <c r="B7" s="14" t="s">
        <v>0</v>
      </c>
      <c r="C7" s="4">
        <v>18299.4</v>
      </c>
      <c r="D7" s="4">
        <v>12221.8</v>
      </c>
      <c r="E7" s="4">
        <v>10982</v>
      </c>
      <c r="F7" s="4">
        <v>7939.8</v>
      </c>
      <c r="G7" s="4">
        <v>2512.3</v>
      </c>
      <c r="H7" s="4">
        <v>530</v>
      </c>
      <c r="I7" s="4">
        <v>1938.2</v>
      </c>
      <c r="J7" s="4">
        <f>SUM(J8:J30)</f>
        <v>372.4</v>
      </c>
      <c r="K7" s="4">
        <f>SUM(K8:K30)</f>
        <v>156.2</v>
      </c>
      <c r="L7" s="4">
        <v>6077.8</v>
      </c>
      <c r="M7" s="4">
        <f>SUM(N7:P7)</f>
        <v>2466.8</v>
      </c>
      <c r="N7" s="4">
        <v>1347.7</v>
      </c>
      <c r="O7" s="4">
        <v>500.4</v>
      </c>
      <c r="P7" s="4">
        <f>SUM(P8:P30)</f>
        <v>618.7</v>
      </c>
      <c r="Q7" s="4">
        <v>2195.2</v>
      </c>
      <c r="R7" s="4">
        <v>1195.2</v>
      </c>
      <c r="S7" s="4">
        <v>220.8</v>
      </c>
    </row>
    <row r="8" spans="2:19" s="1" customFormat="1" ht="12" customHeight="1">
      <c r="B8" s="15" t="s">
        <v>37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6" t="s">
        <v>4</v>
      </c>
      <c r="I8" s="6" t="s">
        <v>4</v>
      </c>
      <c r="J8" s="12" t="s">
        <v>4</v>
      </c>
      <c r="K8" s="12" t="s">
        <v>4</v>
      </c>
      <c r="L8" s="5" t="s">
        <v>4</v>
      </c>
      <c r="M8" s="5" t="s">
        <v>4</v>
      </c>
      <c r="N8" s="5" t="s">
        <v>4</v>
      </c>
      <c r="O8" s="5" t="s">
        <v>4</v>
      </c>
      <c r="P8" s="6" t="s">
        <v>4</v>
      </c>
      <c r="Q8" s="6" t="s">
        <v>4</v>
      </c>
      <c r="R8" s="12" t="s">
        <v>4</v>
      </c>
      <c r="S8" s="12" t="s">
        <v>4</v>
      </c>
    </row>
    <row r="9" spans="2:19" s="1" customFormat="1" ht="12" customHeight="1">
      <c r="B9" s="15" t="s">
        <v>15</v>
      </c>
      <c r="C9" s="5">
        <f aca="true" t="shared" si="0" ref="C9:C26">SUM(D9+L9)</f>
        <v>129.9</v>
      </c>
      <c r="D9" s="5">
        <v>2</v>
      </c>
      <c r="E9" s="5">
        <f aca="true" t="shared" si="1" ref="E9:E26">SUM(F9:H9)</f>
        <v>2</v>
      </c>
      <c r="F9" s="5">
        <v>2</v>
      </c>
      <c r="G9" s="5" t="s">
        <v>4</v>
      </c>
      <c r="H9" s="6" t="s">
        <v>4</v>
      </c>
      <c r="I9" s="6" t="s">
        <v>4</v>
      </c>
      <c r="J9" s="12" t="s">
        <v>4</v>
      </c>
      <c r="K9" s="12" t="s">
        <v>4</v>
      </c>
      <c r="L9" s="5">
        <v>127.9</v>
      </c>
      <c r="M9" s="5">
        <v>88.1</v>
      </c>
      <c r="N9" s="5" t="s">
        <v>4</v>
      </c>
      <c r="O9" s="5" t="s">
        <v>4</v>
      </c>
      <c r="P9" s="6" t="s">
        <v>4</v>
      </c>
      <c r="Q9" s="6">
        <v>64.5</v>
      </c>
      <c r="R9" s="7">
        <v>63.5</v>
      </c>
      <c r="S9" s="12" t="s">
        <v>4</v>
      </c>
    </row>
    <row r="10" spans="2:19" s="1" customFormat="1" ht="12" customHeight="1">
      <c r="B10" s="15" t="s">
        <v>16</v>
      </c>
      <c r="C10" s="5">
        <f t="shared" si="0"/>
        <v>1456</v>
      </c>
      <c r="D10" s="5">
        <v>1272</v>
      </c>
      <c r="E10" s="5">
        <f t="shared" si="1"/>
        <v>1000</v>
      </c>
      <c r="F10" s="5">
        <v>823</v>
      </c>
      <c r="G10" s="5">
        <v>127</v>
      </c>
      <c r="H10" s="6">
        <v>50</v>
      </c>
      <c r="I10" s="8">
        <v>272</v>
      </c>
      <c r="J10" s="12" t="s">
        <v>4</v>
      </c>
      <c r="K10" s="12" t="s">
        <v>4</v>
      </c>
      <c r="L10" s="5">
        <v>184</v>
      </c>
      <c r="M10" s="5">
        <v>88.8</v>
      </c>
      <c r="N10" s="5">
        <v>57.6</v>
      </c>
      <c r="O10" s="5">
        <v>31.1</v>
      </c>
      <c r="P10" s="6" t="s">
        <v>4</v>
      </c>
      <c r="Q10" s="8">
        <v>89.9</v>
      </c>
      <c r="R10" s="7">
        <v>5.4</v>
      </c>
      <c r="S10" s="12" t="s">
        <v>4</v>
      </c>
    </row>
    <row r="11" spans="2:19" s="1" customFormat="1" ht="12" customHeight="1">
      <c r="B11" s="15" t="s">
        <v>17</v>
      </c>
      <c r="C11" s="5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6" t="s">
        <v>4</v>
      </c>
      <c r="I11" s="6" t="s">
        <v>4</v>
      </c>
      <c r="J11" s="12" t="s">
        <v>4</v>
      </c>
      <c r="K11" s="12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6" t="s">
        <v>4</v>
      </c>
      <c r="Q11" s="6" t="s">
        <v>4</v>
      </c>
      <c r="R11" s="12" t="s">
        <v>4</v>
      </c>
      <c r="S11" s="12" t="s">
        <v>4</v>
      </c>
    </row>
    <row r="12" spans="2:19" s="1" customFormat="1" ht="12" customHeight="1">
      <c r="B12" s="15" t="s">
        <v>18</v>
      </c>
      <c r="C12" s="5">
        <v>2.5</v>
      </c>
      <c r="D12" s="5" t="s">
        <v>4</v>
      </c>
      <c r="E12" s="5" t="s">
        <v>4</v>
      </c>
      <c r="F12" s="5" t="s">
        <v>4</v>
      </c>
      <c r="G12" s="5" t="s">
        <v>4</v>
      </c>
      <c r="H12" s="6" t="s">
        <v>4</v>
      </c>
      <c r="I12" s="6" t="s">
        <v>4</v>
      </c>
      <c r="J12" s="12" t="s">
        <v>4</v>
      </c>
      <c r="K12" s="12" t="s">
        <v>4</v>
      </c>
      <c r="L12" s="5">
        <v>2.5</v>
      </c>
      <c r="M12" s="5">
        <f>SUM(N12:P12)</f>
        <v>1.5</v>
      </c>
      <c r="N12" s="5">
        <v>1.5</v>
      </c>
      <c r="O12" s="5" t="s">
        <v>4</v>
      </c>
      <c r="P12" s="6" t="s">
        <v>4</v>
      </c>
      <c r="Q12" s="8">
        <v>0.8</v>
      </c>
      <c r="R12" s="12" t="s">
        <v>4</v>
      </c>
      <c r="S12" s="7">
        <v>0.2</v>
      </c>
    </row>
    <row r="13" spans="2:19" s="1" customFormat="1" ht="12" customHeight="1">
      <c r="B13" s="15" t="s">
        <v>19</v>
      </c>
      <c r="C13" s="5">
        <f t="shared" si="0"/>
        <v>280.29999999999995</v>
      </c>
      <c r="D13" s="5">
        <v>213.7</v>
      </c>
      <c r="E13" s="5">
        <f t="shared" si="1"/>
        <v>213.7</v>
      </c>
      <c r="F13" s="5">
        <v>148.5</v>
      </c>
      <c r="G13" s="5">
        <v>65.2</v>
      </c>
      <c r="H13" s="6" t="s">
        <v>4</v>
      </c>
      <c r="I13" s="6" t="s">
        <v>4</v>
      </c>
      <c r="J13" s="12" t="s">
        <v>4</v>
      </c>
      <c r="K13" s="12" t="s">
        <v>4</v>
      </c>
      <c r="L13" s="5">
        <v>66.6</v>
      </c>
      <c r="M13" s="5">
        <f>SUM(N13:P13)</f>
        <v>9.3</v>
      </c>
      <c r="N13" s="5">
        <v>9.3</v>
      </c>
      <c r="O13" s="5" t="s">
        <v>4</v>
      </c>
      <c r="P13" s="6" t="s">
        <v>4</v>
      </c>
      <c r="Q13" s="6">
        <v>41.7</v>
      </c>
      <c r="R13" s="7">
        <v>10.9</v>
      </c>
      <c r="S13" s="7">
        <v>4.8</v>
      </c>
    </row>
    <row r="14" spans="2:19" s="1" customFormat="1" ht="12" customHeight="1">
      <c r="B14" s="15" t="s">
        <v>20</v>
      </c>
      <c r="C14" s="5">
        <v>7.6</v>
      </c>
      <c r="D14" s="5" t="s">
        <v>4</v>
      </c>
      <c r="E14" s="5" t="s">
        <v>4</v>
      </c>
      <c r="F14" s="5" t="s">
        <v>4</v>
      </c>
      <c r="G14" s="5" t="s">
        <v>4</v>
      </c>
      <c r="H14" s="6" t="s">
        <v>4</v>
      </c>
      <c r="I14" s="6" t="s">
        <v>4</v>
      </c>
      <c r="J14" s="12" t="s">
        <v>4</v>
      </c>
      <c r="K14" s="12" t="s">
        <v>4</v>
      </c>
      <c r="L14" s="5">
        <v>7.6</v>
      </c>
      <c r="M14" s="5" t="s">
        <v>4</v>
      </c>
      <c r="N14" s="5" t="s">
        <v>4</v>
      </c>
      <c r="O14" s="5" t="s">
        <v>4</v>
      </c>
      <c r="P14" s="6" t="s">
        <v>4</v>
      </c>
      <c r="Q14" s="8">
        <v>0.7</v>
      </c>
      <c r="R14" s="12" t="s">
        <v>4</v>
      </c>
      <c r="S14" s="7">
        <v>7</v>
      </c>
    </row>
    <row r="15" spans="2:19" s="1" customFormat="1" ht="12" customHeight="1">
      <c r="B15" s="15" t="s">
        <v>21</v>
      </c>
      <c r="C15" s="5">
        <v>39.4</v>
      </c>
      <c r="D15" s="5" t="s">
        <v>4</v>
      </c>
      <c r="E15" s="5" t="s">
        <v>4</v>
      </c>
      <c r="F15" s="5" t="s">
        <v>4</v>
      </c>
      <c r="G15" s="5" t="s">
        <v>4</v>
      </c>
      <c r="H15" s="6" t="s">
        <v>4</v>
      </c>
      <c r="I15" s="6" t="s">
        <v>4</v>
      </c>
      <c r="J15" s="12" t="s">
        <v>4</v>
      </c>
      <c r="K15" s="12" t="s">
        <v>4</v>
      </c>
      <c r="L15" s="5">
        <v>39.4</v>
      </c>
      <c r="M15" s="5">
        <f>SUM(N15:P15)</f>
        <v>13.4</v>
      </c>
      <c r="N15" s="5">
        <v>13.4</v>
      </c>
      <c r="O15" s="5" t="s">
        <v>4</v>
      </c>
      <c r="P15" s="6" t="s">
        <v>4</v>
      </c>
      <c r="Q15" s="6">
        <v>13.1</v>
      </c>
      <c r="R15" s="7">
        <v>12.9</v>
      </c>
      <c r="S15" s="12" t="s">
        <v>4</v>
      </c>
    </row>
    <row r="16" spans="2:19" s="1" customFormat="1" ht="12" customHeight="1">
      <c r="B16" s="15" t="s">
        <v>22</v>
      </c>
      <c r="C16" s="5">
        <v>220.4</v>
      </c>
      <c r="D16" s="5" t="s">
        <v>4</v>
      </c>
      <c r="E16" s="5" t="s">
        <v>4</v>
      </c>
      <c r="F16" s="5" t="s">
        <v>4</v>
      </c>
      <c r="G16" s="5" t="s">
        <v>4</v>
      </c>
      <c r="H16" s="6" t="s">
        <v>4</v>
      </c>
      <c r="I16" s="6" t="s">
        <v>4</v>
      </c>
      <c r="J16" s="12" t="s">
        <v>4</v>
      </c>
      <c r="K16" s="12" t="s">
        <v>4</v>
      </c>
      <c r="L16" s="5">
        <f>SUM(M16+Q16+R16+S16)</f>
        <v>220.39999999999995</v>
      </c>
      <c r="M16" s="5">
        <f>SUM(N16:P16)</f>
        <v>81.49999999999999</v>
      </c>
      <c r="N16" s="5">
        <v>62.3</v>
      </c>
      <c r="O16" s="5">
        <v>10.1</v>
      </c>
      <c r="P16" s="8">
        <v>9.1</v>
      </c>
      <c r="Q16" s="8">
        <v>74.6</v>
      </c>
      <c r="R16" s="7">
        <v>52.2</v>
      </c>
      <c r="S16" s="7">
        <v>12.1</v>
      </c>
    </row>
    <row r="17" spans="2:19" s="1" customFormat="1" ht="12" customHeight="1">
      <c r="B17" s="15" t="s">
        <v>23</v>
      </c>
      <c r="C17" s="5">
        <f t="shared" si="0"/>
        <v>110.3</v>
      </c>
      <c r="D17" s="5">
        <v>21</v>
      </c>
      <c r="E17" s="5">
        <f t="shared" si="1"/>
        <v>18</v>
      </c>
      <c r="F17" s="5">
        <v>15</v>
      </c>
      <c r="G17" s="5">
        <v>3</v>
      </c>
      <c r="H17" s="6" t="s">
        <v>4</v>
      </c>
      <c r="I17" s="8">
        <v>3</v>
      </c>
      <c r="J17" s="12" t="s">
        <v>4</v>
      </c>
      <c r="K17" s="12" t="s">
        <v>4</v>
      </c>
      <c r="L17" s="5">
        <v>89.3</v>
      </c>
      <c r="M17" s="5">
        <f>SUM(N17:P17)</f>
        <v>17.9</v>
      </c>
      <c r="N17" s="5">
        <v>17.9</v>
      </c>
      <c r="O17" s="5" t="s">
        <v>4</v>
      </c>
      <c r="P17" s="6" t="s">
        <v>4</v>
      </c>
      <c r="Q17" s="8">
        <v>71.4</v>
      </c>
      <c r="R17" s="12" t="s">
        <v>4</v>
      </c>
      <c r="S17" s="12" t="s">
        <v>4</v>
      </c>
    </row>
    <row r="18" spans="2:19" s="1" customFormat="1" ht="12" customHeight="1">
      <c r="B18" s="15" t="s">
        <v>24</v>
      </c>
      <c r="C18" s="5">
        <f t="shared" si="0"/>
        <v>133.5</v>
      </c>
      <c r="D18" s="5">
        <v>16.1</v>
      </c>
      <c r="E18" s="5">
        <f t="shared" si="1"/>
        <v>13.9</v>
      </c>
      <c r="F18" s="5">
        <v>13.9</v>
      </c>
      <c r="G18" s="5" t="s">
        <v>4</v>
      </c>
      <c r="H18" s="6" t="s">
        <v>4</v>
      </c>
      <c r="I18" s="8">
        <v>2.2</v>
      </c>
      <c r="J18" s="12" t="s">
        <v>4</v>
      </c>
      <c r="K18" s="12" t="s">
        <v>4</v>
      </c>
      <c r="L18" s="5">
        <v>117.4</v>
      </c>
      <c r="M18" s="5">
        <v>70.7</v>
      </c>
      <c r="N18" s="5">
        <v>16.2</v>
      </c>
      <c r="O18" s="5">
        <v>54.6</v>
      </c>
      <c r="P18" s="6" t="s">
        <v>4</v>
      </c>
      <c r="Q18" s="8">
        <v>24</v>
      </c>
      <c r="R18" s="7">
        <v>21.7</v>
      </c>
      <c r="S18" s="12" t="s">
        <v>4</v>
      </c>
    </row>
    <row r="19" spans="2:19" s="1" customFormat="1" ht="12" customHeight="1">
      <c r="B19" s="15" t="s">
        <v>25</v>
      </c>
      <c r="C19" s="5">
        <f t="shared" si="0"/>
        <v>6655.400000000001</v>
      </c>
      <c r="D19" s="5">
        <v>5988.8</v>
      </c>
      <c r="E19" s="5">
        <v>4408.3</v>
      </c>
      <c r="F19" s="5">
        <v>3581.7</v>
      </c>
      <c r="G19" s="5">
        <v>614</v>
      </c>
      <c r="H19" s="8">
        <v>185.7</v>
      </c>
      <c r="I19" s="8">
        <v>1580.5</v>
      </c>
      <c r="J19" s="12" t="s">
        <v>4</v>
      </c>
      <c r="K19" s="12" t="s">
        <v>4</v>
      </c>
      <c r="L19" s="5">
        <v>666.6</v>
      </c>
      <c r="M19" s="5">
        <v>171.5</v>
      </c>
      <c r="N19" s="5">
        <v>141</v>
      </c>
      <c r="O19" s="5">
        <v>28.6</v>
      </c>
      <c r="P19" s="8">
        <v>2</v>
      </c>
      <c r="Q19" s="8">
        <v>435.8</v>
      </c>
      <c r="R19" s="7">
        <v>53.4</v>
      </c>
      <c r="S19" s="7">
        <v>6.2</v>
      </c>
    </row>
    <row r="20" spans="2:19" s="1" customFormat="1" ht="12" customHeight="1">
      <c r="B20" s="15" t="s">
        <v>26</v>
      </c>
      <c r="C20" s="5">
        <f t="shared" si="0"/>
        <v>691.0999999999999</v>
      </c>
      <c r="D20" s="5">
        <v>172.8</v>
      </c>
      <c r="E20" s="5">
        <f t="shared" si="1"/>
        <v>167.79999999999998</v>
      </c>
      <c r="F20" s="5">
        <v>96.6</v>
      </c>
      <c r="G20" s="5">
        <v>42.3</v>
      </c>
      <c r="H20" s="6">
        <v>28.9</v>
      </c>
      <c r="I20" s="6">
        <v>5</v>
      </c>
      <c r="J20" s="12" t="s">
        <v>4</v>
      </c>
      <c r="K20" s="12" t="s">
        <v>4</v>
      </c>
      <c r="L20" s="5">
        <f>SUM(M20+Q20+R20+S20)</f>
        <v>518.3</v>
      </c>
      <c r="M20" s="5">
        <v>132.5</v>
      </c>
      <c r="N20" s="5">
        <v>124.2</v>
      </c>
      <c r="O20" s="5">
        <v>5.2</v>
      </c>
      <c r="P20" s="6">
        <v>3.2</v>
      </c>
      <c r="Q20" s="6">
        <v>198.8</v>
      </c>
      <c r="R20" s="7">
        <v>180</v>
      </c>
      <c r="S20" s="7">
        <v>7</v>
      </c>
    </row>
    <row r="21" spans="2:19" s="1" customFormat="1" ht="12" customHeight="1">
      <c r="B21" s="15" t="s">
        <v>27</v>
      </c>
      <c r="C21" s="5">
        <f t="shared" si="0"/>
        <v>242.20000000000002</v>
      </c>
      <c r="D21" s="5">
        <v>91.4</v>
      </c>
      <c r="E21" s="5">
        <f t="shared" si="1"/>
        <v>88.7</v>
      </c>
      <c r="F21" s="5">
        <v>68.5</v>
      </c>
      <c r="G21" s="5">
        <v>4.4</v>
      </c>
      <c r="H21" s="8">
        <v>15.8</v>
      </c>
      <c r="I21" s="8">
        <v>2.7</v>
      </c>
      <c r="J21" s="12" t="s">
        <v>4</v>
      </c>
      <c r="K21" s="12" t="s">
        <v>4</v>
      </c>
      <c r="L21" s="5">
        <v>150.8</v>
      </c>
      <c r="M21" s="5">
        <f>SUM(N21:P21)</f>
        <v>37.8</v>
      </c>
      <c r="N21" s="5">
        <v>35</v>
      </c>
      <c r="O21" s="5">
        <v>2.8</v>
      </c>
      <c r="P21" s="6" t="s">
        <v>4</v>
      </c>
      <c r="Q21" s="8">
        <v>64.9</v>
      </c>
      <c r="R21" s="7">
        <v>38.3</v>
      </c>
      <c r="S21" s="7">
        <v>9.9</v>
      </c>
    </row>
    <row r="22" spans="2:19" s="1" customFormat="1" ht="12" customHeight="1">
      <c r="B22" s="15" t="s">
        <v>28</v>
      </c>
      <c r="C22" s="5">
        <f t="shared" si="0"/>
        <v>627.6</v>
      </c>
      <c r="D22" s="5">
        <v>140</v>
      </c>
      <c r="E22" s="5">
        <f t="shared" si="1"/>
        <v>140</v>
      </c>
      <c r="F22" s="5">
        <v>22</v>
      </c>
      <c r="G22" s="5">
        <v>118</v>
      </c>
      <c r="H22" s="6" t="s">
        <v>4</v>
      </c>
      <c r="I22" s="6" t="s">
        <v>4</v>
      </c>
      <c r="J22" s="12" t="s">
        <v>4</v>
      </c>
      <c r="K22" s="12" t="s">
        <v>4</v>
      </c>
      <c r="L22" s="5">
        <v>487.6</v>
      </c>
      <c r="M22" s="5">
        <v>199.1</v>
      </c>
      <c r="N22" s="5">
        <v>110.8</v>
      </c>
      <c r="O22" s="5">
        <v>87.5</v>
      </c>
      <c r="P22" s="6">
        <v>0.9</v>
      </c>
      <c r="Q22" s="8">
        <v>184.9</v>
      </c>
      <c r="R22" s="7">
        <v>88.7</v>
      </c>
      <c r="S22" s="7">
        <v>15</v>
      </c>
    </row>
    <row r="23" spans="2:19" s="1" customFormat="1" ht="12" customHeight="1">
      <c r="B23" s="15" t="s">
        <v>29</v>
      </c>
      <c r="C23" s="5">
        <f t="shared" si="0"/>
        <v>791.2</v>
      </c>
      <c r="D23" s="5">
        <v>290</v>
      </c>
      <c r="E23" s="5">
        <f t="shared" si="1"/>
        <v>273</v>
      </c>
      <c r="F23" s="5">
        <v>80</v>
      </c>
      <c r="G23" s="5">
        <v>193</v>
      </c>
      <c r="H23" s="6" t="s">
        <v>4</v>
      </c>
      <c r="I23" s="8">
        <v>17</v>
      </c>
      <c r="J23" s="12" t="s">
        <v>4</v>
      </c>
      <c r="K23" s="12" t="s">
        <v>4</v>
      </c>
      <c r="L23" s="5">
        <f>SUM(M23+Q23+R23+S23)</f>
        <v>501.2</v>
      </c>
      <c r="M23" s="5">
        <v>164</v>
      </c>
      <c r="N23" s="5">
        <v>151.7</v>
      </c>
      <c r="O23" s="5">
        <v>12.3</v>
      </c>
      <c r="P23" s="6" t="s">
        <v>4</v>
      </c>
      <c r="Q23" s="8">
        <v>164.2</v>
      </c>
      <c r="R23" s="7">
        <v>162</v>
      </c>
      <c r="S23" s="7">
        <v>11</v>
      </c>
    </row>
    <row r="24" spans="2:19" s="1" customFormat="1" ht="12" customHeight="1">
      <c r="B24" s="15" t="s">
        <v>30</v>
      </c>
      <c r="C24" s="5">
        <f t="shared" si="0"/>
        <v>580.2</v>
      </c>
      <c r="D24" s="5">
        <v>380.4</v>
      </c>
      <c r="E24" s="5">
        <v>374.3</v>
      </c>
      <c r="F24" s="5">
        <v>127.4</v>
      </c>
      <c r="G24" s="5">
        <v>215</v>
      </c>
      <c r="H24" s="6">
        <v>32</v>
      </c>
      <c r="I24" s="8">
        <v>6.1</v>
      </c>
      <c r="J24" s="12" t="s">
        <v>4</v>
      </c>
      <c r="K24" s="12" t="s">
        <v>4</v>
      </c>
      <c r="L24" s="5">
        <v>199.8</v>
      </c>
      <c r="M24" s="5">
        <f aca="true" t="shared" si="2" ref="M24:M29">SUM(N24:P24)</f>
        <v>118.5</v>
      </c>
      <c r="N24" s="5">
        <v>108.6</v>
      </c>
      <c r="O24" s="5">
        <v>9.9</v>
      </c>
      <c r="P24" s="6" t="s">
        <v>4</v>
      </c>
      <c r="Q24" s="8">
        <v>26.8</v>
      </c>
      <c r="R24" s="7">
        <v>48.6</v>
      </c>
      <c r="S24" s="7">
        <v>6</v>
      </c>
    </row>
    <row r="25" spans="2:19" s="1" customFormat="1" ht="12" customHeight="1">
      <c r="B25" s="15" t="s">
        <v>31</v>
      </c>
      <c r="C25" s="5">
        <f t="shared" si="0"/>
        <v>2462.8</v>
      </c>
      <c r="D25" s="5">
        <v>1331.8</v>
      </c>
      <c r="E25" s="5">
        <f t="shared" si="1"/>
        <v>2136.9</v>
      </c>
      <c r="F25" s="5">
        <v>1792</v>
      </c>
      <c r="G25" s="5">
        <v>141.4</v>
      </c>
      <c r="H25" s="6">
        <v>203.5</v>
      </c>
      <c r="I25" s="8">
        <v>50</v>
      </c>
      <c r="J25" s="7">
        <v>372.4</v>
      </c>
      <c r="K25" s="7">
        <v>156.2</v>
      </c>
      <c r="L25" s="5">
        <v>1131</v>
      </c>
      <c r="M25" s="5">
        <v>367.5</v>
      </c>
      <c r="N25" s="5">
        <v>277.9</v>
      </c>
      <c r="O25" s="5">
        <v>56.5</v>
      </c>
      <c r="P25" s="6">
        <v>33</v>
      </c>
      <c r="Q25" s="8">
        <v>287.8</v>
      </c>
      <c r="R25" s="7">
        <v>396.3</v>
      </c>
      <c r="S25" s="7">
        <v>79.3</v>
      </c>
    </row>
    <row r="26" spans="2:19" ht="12" customHeight="1">
      <c r="B26" s="15" t="s">
        <v>32</v>
      </c>
      <c r="C26" s="5">
        <f t="shared" si="0"/>
        <v>3786.1000000000004</v>
      </c>
      <c r="D26" s="5">
        <v>2301.8</v>
      </c>
      <c r="E26" s="5">
        <f t="shared" si="1"/>
        <v>2145.6</v>
      </c>
      <c r="F26" s="5">
        <v>1169.3</v>
      </c>
      <c r="G26" s="5">
        <v>962.1</v>
      </c>
      <c r="H26" s="6">
        <v>14.2</v>
      </c>
      <c r="I26" s="6" t="s">
        <v>4</v>
      </c>
      <c r="J26" s="12" t="s">
        <v>4</v>
      </c>
      <c r="K26" s="12" t="s">
        <v>4</v>
      </c>
      <c r="L26" s="5">
        <f>SUM(M26+Q26+R26+S26)</f>
        <v>1484.3000000000002</v>
      </c>
      <c r="M26" s="5">
        <f t="shared" si="2"/>
        <v>982.6</v>
      </c>
      <c r="N26" s="5">
        <v>210.1</v>
      </c>
      <c r="O26" s="5">
        <v>202</v>
      </c>
      <c r="P26" s="6">
        <v>570.5</v>
      </c>
      <c r="Q26" s="8">
        <v>382.8</v>
      </c>
      <c r="R26" s="7">
        <v>61.4</v>
      </c>
      <c r="S26" s="7">
        <v>57.5</v>
      </c>
    </row>
    <row r="27" spans="2:19" ht="12" customHeight="1">
      <c r="B27" s="15" t="s">
        <v>33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6" t="s">
        <v>4</v>
      </c>
      <c r="I27" s="6" t="s">
        <v>4</v>
      </c>
      <c r="J27" s="12" t="s">
        <v>4</v>
      </c>
      <c r="K27" s="12" t="s">
        <v>4</v>
      </c>
      <c r="L27" s="5" t="s">
        <v>4</v>
      </c>
      <c r="M27" s="5" t="s">
        <v>4</v>
      </c>
      <c r="N27" s="5" t="s">
        <v>4</v>
      </c>
      <c r="O27" s="5" t="s">
        <v>4</v>
      </c>
      <c r="P27" s="6" t="s">
        <v>4</v>
      </c>
      <c r="Q27" s="6" t="s">
        <v>4</v>
      </c>
      <c r="R27" s="12" t="s">
        <v>4</v>
      </c>
      <c r="S27" s="12" t="s">
        <v>4</v>
      </c>
    </row>
    <row r="28" spans="2:19" ht="12" customHeight="1">
      <c r="B28" s="15" t="s">
        <v>34</v>
      </c>
      <c r="C28" s="5">
        <v>0.4</v>
      </c>
      <c r="D28" s="5" t="s">
        <v>4</v>
      </c>
      <c r="E28" s="5" t="s">
        <v>4</v>
      </c>
      <c r="F28" s="5" t="s">
        <v>4</v>
      </c>
      <c r="G28" s="5" t="s">
        <v>4</v>
      </c>
      <c r="H28" s="6" t="s">
        <v>4</v>
      </c>
      <c r="I28" s="6" t="s">
        <v>4</v>
      </c>
      <c r="J28" s="12" t="s">
        <v>4</v>
      </c>
      <c r="K28" s="12" t="s">
        <v>4</v>
      </c>
      <c r="L28" s="5">
        <v>0.4</v>
      </c>
      <c r="M28" s="5" t="s">
        <v>4</v>
      </c>
      <c r="N28" s="5" t="s">
        <v>4</v>
      </c>
      <c r="O28" s="5" t="s">
        <v>4</v>
      </c>
      <c r="P28" s="6" t="s">
        <v>4</v>
      </c>
      <c r="Q28" s="8">
        <v>0.4</v>
      </c>
      <c r="R28" s="12" t="s">
        <v>4</v>
      </c>
      <c r="S28" s="12" t="s">
        <v>4</v>
      </c>
    </row>
    <row r="29" spans="2:19" ht="12" customHeight="1">
      <c r="B29" s="15" t="s">
        <v>35</v>
      </c>
      <c r="C29" s="5">
        <v>82.5</v>
      </c>
      <c r="D29" s="5" t="s">
        <v>4</v>
      </c>
      <c r="E29" s="5" t="s">
        <v>4</v>
      </c>
      <c r="F29" s="5" t="s">
        <v>4</v>
      </c>
      <c r="G29" s="5" t="s">
        <v>4</v>
      </c>
      <c r="H29" s="6" t="s">
        <v>4</v>
      </c>
      <c r="I29" s="6" t="s">
        <v>4</v>
      </c>
      <c r="J29" s="12" t="s">
        <v>4</v>
      </c>
      <c r="K29" s="12" t="s">
        <v>4</v>
      </c>
      <c r="L29" s="5">
        <v>82.5</v>
      </c>
      <c r="M29" s="5">
        <f t="shared" si="2"/>
        <v>10.1</v>
      </c>
      <c r="N29" s="5">
        <v>10.1</v>
      </c>
      <c r="O29" s="5" t="s">
        <v>4</v>
      </c>
      <c r="P29" s="6" t="s">
        <v>4</v>
      </c>
      <c r="Q29" s="8">
        <v>67.4</v>
      </c>
      <c r="R29" s="12" t="s">
        <v>4</v>
      </c>
      <c r="S29" s="7">
        <v>5</v>
      </c>
    </row>
    <row r="30" spans="2:19" ht="12" customHeight="1">
      <c r="B30" s="15" t="s">
        <v>36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6" t="s">
        <v>4</v>
      </c>
      <c r="I30" s="6" t="s">
        <v>4</v>
      </c>
      <c r="J30" s="12" t="s">
        <v>4</v>
      </c>
      <c r="K30" s="12" t="s">
        <v>4</v>
      </c>
      <c r="L30" s="5" t="s">
        <v>4</v>
      </c>
      <c r="M30" s="5" t="s">
        <v>4</v>
      </c>
      <c r="N30" s="5" t="s">
        <v>4</v>
      </c>
      <c r="O30" s="5" t="s">
        <v>4</v>
      </c>
      <c r="P30" s="6" t="s">
        <v>4</v>
      </c>
      <c r="Q30" s="6" t="s">
        <v>4</v>
      </c>
      <c r="R30" s="12" t="s">
        <v>4</v>
      </c>
      <c r="S30" s="12" t="s">
        <v>4</v>
      </c>
    </row>
    <row r="31" ht="12" customHeight="1"/>
    <row r="32" ht="12" customHeight="1">
      <c r="B32" s="9" t="s">
        <v>38</v>
      </c>
    </row>
  </sheetData>
  <mergeCells count="14">
    <mergeCell ref="L4:L5"/>
    <mergeCell ref="L3:S3"/>
    <mergeCell ref="M4:P4"/>
    <mergeCell ref="Q4:Q5"/>
    <mergeCell ref="R4:R5"/>
    <mergeCell ref="S4:S5"/>
    <mergeCell ref="B3:B5"/>
    <mergeCell ref="C3:C5"/>
    <mergeCell ref="D4:D5"/>
    <mergeCell ref="E4:H4"/>
    <mergeCell ref="D3:K3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2003-02-05T05:38:57Z</dcterms:modified>
  <cp:category/>
  <cp:version/>
  <cp:contentType/>
  <cp:contentStatus/>
</cp:coreProperties>
</file>