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52_市郡別人工造林面積" sheetId="1" r:id="rId1"/>
    <sheet name="53_市郡別天然造林面積" sheetId="2" r:id="rId2"/>
  </sheets>
  <definedNames/>
  <calcPr fullCalcOnLoad="1"/>
</workbook>
</file>

<file path=xl/sharedStrings.xml><?xml version="1.0" encoding="utf-8"?>
<sst xmlns="http://schemas.openxmlformats.org/spreadsheetml/2006/main" count="604" uniqueCount="52">
  <si>
    <t>市郡別</t>
  </si>
  <si>
    <t>総数</t>
  </si>
  <si>
    <t>国有林</t>
  </si>
  <si>
    <t>公私有林</t>
  </si>
  <si>
    <t>針葉樹</t>
  </si>
  <si>
    <t>広葉樹</t>
  </si>
  <si>
    <t>すぎ</t>
  </si>
  <si>
    <t>ひのき</t>
  </si>
  <si>
    <t>まつ</t>
  </si>
  <si>
    <t>からまつ</t>
  </si>
  <si>
    <t>その他</t>
  </si>
  <si>
    <t>くぬぎ</t>
  </si>
  <si>
    <t>くり</t>
  </si>
  <si>
    <t>くす</t>
  </si>
  <si>
    <t>けやき</t>
  </si>
  <si>
    <t>きり</t>
  </si>
  <si>
    <t>㏊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</si>
  <si>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</si>
  <si>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</si>
  <si>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</si>
  <si>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</si>
  <si>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</si>
  <si>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</si>
  <si>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</si>
  <si>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</si>
  <si>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</si>
  <si>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</si>
  <si>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</si>
  <si>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</si>
  <si>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</si>
  <si>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</si>
  <si>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</si>
  <si>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</si>
  <si>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</si>
  <si>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</si>
  <si>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</si>
  <si>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</si>
  <si>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</si>
  <si>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</si>
  <si>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</si>
  <si>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52.市郡別人工造林面積　（昭和36年）</t>
  </si>
  <si>
    <t>くり</t>
  </si>
  <si>
    <t>―</t>
  </si>
  <si>
    <t>資料：県統計課「農林水産業統計調査」・県内各営林署</t>
  </si>
  <si>
    <t>53.市郡別天然造林面積　（昭和36年）</t>
  </si>
  <si>
    <t>針葉樹林</t>
  </si>
  <si>
    <t>広葉樹林</t>
  </si>
  <si>
    <t>針広混交林</t>
  </si>
  <si>
    <t>国有林</t>
  </si>
  <si>
    <t>私有林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</si>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</sst>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77" fontId="4" fillId="0" borderId="1" xfId="17" applyNumberFormat="1" applyFont="1" applyBorder="1" applyAlignment="1">
      <alignment/>
    </xf>
    <xf numFmtId="177" fontId="4" fillId="0" borderId="1" xfId="17" applyNumberFormat="1" applyFont="1" applyBorder="1" applyAlignment="1">
      <alignment horizontal="right"/>
    </xf>
    <xf numFmtId="177" fontId="2" fillId="0" borderId="1" xfId="17" applyNumberFormat="1" applyFont="1" applyBorder="1" applyAlignment="1">
      <alignment horizontal="right"/>
    </xf>
    <xf numFmtId="177" fontId="2" fillId="0" borderId="1" xfId="17" applyNumberFormat="1" applyFont="1" applyBorder="1" applyAlignment="1">
      <alignment/>
    </xf>
    <xf numFmtId="0" fontId="7" fillId="0" borderId="0" xfId="0" applyFont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distributed"/>
    </xf>
    <xf numFmtId="0" fontId="8" fillId="0" borderId="1" xfId="0" applyFont="1" applyBorder="1" applyAlignment="1">
      <alignment horizontal="right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9.00390625" style="1" customWidth="1"/>
    <col min="4" max="4" width="9.75390625" style="1" bestFit="1" customWidth="1"/>
    <col min="5" max="11" width="9.25390625" style="1" bestFit="1" customWidth="1"/>
    <col min="12" max="16" width="9.125" style="1" bestFit="1" customWidth="1"/>
    <col min="17" max="17" width="9.00390625" style="1" customWidth="1"/>
    <col min="18" max="25" width="9.25390625" style="1" bestFit="1" customWidth="1"/>
    <col min="26" max="26" width="9.125" style="1" customWidth="1"/>
    <col min="27" max="27" width="9.125" style="1" bestFit="1" customWidth="1"/>
    <col min="28" max="28" width="9.25390625" style="1" bestFit="1" customWidth="1"/>
    <col min="29" max="16384" width="9.00390625" style="1" customWidth="1"/>
  </cols>
  <sheetData>
    <row r="1" spans="2:6" ht="14.25">
      <c r="B1" s="9" t="s">
        <v>40</v>
      </c>
      <c r="C1" s="10"/>
      <c r="D1" s="10"/>
      <c r="E1" s="10"/>
      <c r="F1" s="10"/>
    </row>
    <row r="3" spans="2:28" ht="12">
      <c r="B3" s="23" t="s">
        <v>0</v>
      </c>
      <c r="C3" s="24"/>
      <c r="D3" s="29" t="s">
        <v>1</v>
      </c>
      <c r="E3" s="20" t="s">
        <v>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0" t="s">
        <v>3</v>
      </c>
      <c r="S3" s="21"/>
      <c r="T3" s="21"/>
      <c r="U3" s="21"/>
      <c r="V3" s="21"/>
      <c r="W3" s="21"/>
      <c r="X3" s="21"/>
      <c r="Y3" s="21"/>
      <c r="Z3" s="21"/>
      <c r="AA3" s="21"/>
      <c r="AB3" s="22"/>
    </row>
    <row r="4" spans="2:28" ht="12">
      <c r="B4" s="25"/>
      <c r="C4" s="26"/>
      <c r="D4" s="30"/>
      <c r="E4" s="30" t="s">
        <v>1</v>
      </c>
      <c r="F4" s="17" t="s">
        <v>4</v>
      </c>
      <c r="G4" s="18"/>
      <c r="H4" s="18"/>
      <c r="I4" s="18"/>
      <c r="J4" s="18"/>
      <c r="K4" s="19"/>
      <c r="L4" s="20" t="s">
        <v>5</v>
      </c>
      <c r="M4" s="21"/>
      <c r="N4" s="21"/>
      <c r="O4" s="21"/>
      <c r="P4" s="21"/>
      <c r="Q4" s="21"/>
      <c r="R4" s="29" t="s">
        <v>1</v>
      </c>
      <c r="S4" s="17" t="s">
        <v>4</v>
      </c>
      <c r="T4" s="18"/>
      <c r="U4" s="18"/>
      <c r="V4" s="18"/>
      <c r="W4" s="19"/>
      <c r="X4" s="20" t="s">
        <v>5</v>
      </c>
      <c r="Y4" s="21"/>
      <c r="Z4" s="21"/>
      <c r="AA4" s="21"/>
      <c r="AB4" s="22"/>
    </row>
    <row r="5" spans="2:28" ht="12">
      <c r="B5" s="27"/>
      <c r="C5" s="28"/>
      <c r="D5" s="31"/>
      <c r="E5" s="31"/>
      <c r="F5" s="8" t="s">
        <v>1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</v>
      </c>
      <c r="M5" s="8" t="s">
        <v>11</v>
      </c>
      <c r="N5" s="8" t="s">
        <v>12</v>
      </c>
      <c r="O5" s="8" t="s">
        <v>13</v>
      </c>
      <c r="P5" s="8" t="s">
        <v>14</v>
      </c>
      <c r="Q5" s="7" t="s">
        <v>10</v>
      </c>
      <c r="R5" s="31"/>
      <c r="S5" s="8" t="s">
        <v>1</v>
      </c>
      <c r="T5" s="8" t="s">
        <v>6</v>
      </c>
      <c r="U5" s="8" t="s">
        <v>7</v>
      </c>
      <c r="V5" s="8" t="s">
        <v>8</v>
      </c>
      <c r="W5" s="8" t="s">
        <v>10</v>
      </c>
      <c r="X5" s="8" t="s">
        <v>1</v>
      </c>
      <c r="Y5" s="8" t="s">
        <v>11</v>
      </c>
      <c r="Z5" s="8" t="s">
        <v>41</v>
      </c>
      <c r="AA5" s="8" t="s">
        <v>15</v>
      </c>
      <c r="AB5" s="8" t="s">
        <v>10</v>
      </c>
    </row>
    <row r="6" spans="2:28" ht="12.75">
      <c r="B6" s="11"/>
      <c r="C6" s="12"/>
      <c r="D6" s="14" t="s">
        <v>16</v>
      </c>
      <c r="E6" s="14" t="s">
        <v>16</v>
      </c>
      <c r="F6" s="14" t="s">
        <v>16</v>
      </c>
      <c r="G6" s="14" t="s">
        <v>16</v>
      </c>
      <c r="H6" s="14" t="s">
        <v>16</v>
      </c>
      <c r="I6" s="14" t="s">
        <v>16</v>
      </c>
      <c r="J6" s="14" t="s">
        <v>16</v>
      </c>
      <c r="K6" s="14" t="s">
        <v>16</v>
      </c>
      <c r="L6" s="14" t="s">
        <v>16</v>
      </c>
      <c r="M6" s="14" t="s">
        <v>16</v>
      </c>
      <c r="N6" s="14" t="s">
        <v>16</v>
      </c>
      <c r="O6" s="14" t="s">
        <v>16</v>
      </c>
      <c r="P6" s="14" t="s">
        <v>16</v>
      </c>
      <c r="Q6" s="14" t="s">
        <v>16</v>
      </c>
      <c r="R6" s="14" t="s">
        <v>16</v>
      </c>
      <c r="S6" s="14" t="s">
        <v>16</v>
      </c>
      <c r="T6" s="14" t="s">
        <v>16</v>
      </c>
      <c r="U6" s="14" t="s">
        <v>16</v>
      </c>
      <c r="V6" s="14" t="s">
        <v>16</v>
      </c>
      <c r="W6" s="14" t="s">
        <v>16</v>
      </c>
      <c r="X6" s="14" t="s">
        <v>16</v>
      </c>
      <c r="Y6" s="14" t="s">
        <v>16</v>
      </c>
      <c r="Z6" s="14" t="s">
        <v>16</v>
      </c>
      <c r="AA6" s="14" t="s">
        <v>16</v>
      </c>
      <c r="AB6" s="14" t="s">
        <v>16</v>
      </c>
    </row>
    <row r="7" spans="2:28" ht="12">
      <c r="B7" s="15" t="s">
        <v>1</v>
      </c>
      <c r="C7" s="16"/>
      <c r="D7" s="2">
        <f>SUM(E7+R7)</f>
        <v>11268.5</v>
      </c>
      <c r="E7" s="2">
        <f>SUM(F7+L7)</f>
        <v>5945.9</v>
      </c>
      <c r="F7" s="2">
        <v>5572.9</v>
      </c>
      <c r="G7" s="2">
        <f>SUM(G8:G30)</f>
        <v>1472</v>
      </c>
      <c r="H7" s="2">
        <v>1463.8</v>
      </c>
      <c r="I7" s="2">
        <f>SUM(I8:I30)</f>
        <v>649.4</v>
      </c>
      <c r="J7" s="2">
        <v>1955</v>
      </c>
      <c r="K7" s="2">
        <v>32.6</v>
      </c>
      <c r="L7" s="2">
        <f>SUM(M7:Q7)</f>
        <v>373</v>
      </c>
      <c r="M7" s="2">
        <v>23</v>
      </c>
      <c r="N7" s="2">
        <f>SUM(N8:N30)</f>
        <v>1</v>
      </c>
      <c r="O7" s="2">
        <f>SUM(O8:O30)</f>
        <v>9</v>
      </c>
      <c r="P7" s="2">
        <f>SUM(P8:P30)</f>
        <v>340</v>
      </c>
      <c r="Q7" s="3" t="s">
        <v>42</v>
      </c>
      <c r="R7" s="2">
        <v>5322.6</v>
      </c>
      <c r="S7" s="2">
        <v>5276.2</v>
      </c>
      <c r="T7" s="2">
        <v>3162.8</v>
      </c>
      <c r="U7" s="2">
        <v>251.2</v>
      </c>
      <c r="V7" s="2">
        <v>1251.2</v>
      </c>
      <c r="W7" s="2">
        <v>611.1</v>
      </c>
      <c r="X7" s="2">
        <f>SUM(Y7:AB7)</f>
        <v>46.5</v>
      </c>
      <c r="Y7" s="2">
        <v>11.5</v>
      </c>
      <c r="Z7" s="2">
        <f>SUM(Z8:Z30)</f>
        <v>5.2</v>
      </c>
      <c r="AA7" s="2">
        <v>24.2</v>
      </c>
      <c r="AB7" s="2">
        <f>SUM(AB8:AB30)</f>
        <v>5.6000000000000005</v>
      </c>
    </row>
    <row r="8" spans="2:28" ht="12">
      <c r="B8" s="11"/>
      <c r="C8" s="13" t="s">
        <v>17</v>
      </c>
      <c r="D8" s="4" t="s">
        <v>42</v>
      </c>
      <c r="E8" s="4" t="s">
        <v>42</v>
      </c>
      <c r="F8" s="4" t="s">
        <v>42</v>
      </c>
      <c r="G8" s="4" t="s">
        <v>42</v>
      </c>
      <c r="H8" s="4" t="s">
        <v>42</v>
      </c>
      <c r="I8" s="4" t="s">
        <v>42</v>
      </c>
      <c r="J8" s="4" t="s">
        <v>42</v>
      </c>
      <c r="K8" s="4" t="s">
        <v>42</v>
      </c>
      <c r="L8" s="4" t="s">
        <v>42</v>
      </c>
      <c r="M8" s="4" t="s">
        <v>42</v>
      </c>
      <c r="N8" s="4" t="s">
        <v>42</v>
      </c>
      <c r="O8" s="4" t="s">
        <v>42</v>
      </c>
      <c r="P8" s="4" t="s">
        <v>42</v>
      </c>
      <c r="Q8" s="4" t="s">
        <v>42</v>
      </c>
      <c r="R8" s="4" t="s">
        <v>42</v>
      </c>
      <c r="S8" s="4" t="s">
        <v>42</v>
      </c>
      <c r="T8" s="4" t="s">
        <v>42</v>
      </c>
      <c r="U8" s="4" t="s">
        <v>42</v>
      </c>
      <c r="V8" s="4" t="s">
        <v>42</v>
      </c>
      <c r="W8" s="4" t="s">
        <v>42</v>
      </c>
      <c r="X8" s="4" t="s">
        <v>42</v>
      </c>
      <c r="Y8" s="4" t="s">
        <v>42</v>
      </c>
      <c r="Z8" s="4" t="s">
        <v>42</v>
      </c>
      <c r="AA8" s="4" t="s">
        <v>42</v>
      </c>
      <c r="AB8" s="4" t="s">
        <v>42</v>
      </c>
    </row>
    <row r="9" spans="2:28" ht="12">
      <c r="B9" s="11"/>
      <c r="C9" s="13" t="s">
        <v>18</v>
      </c>
      <c r="D9" s="5">
        <v>11.6</v>
      </c>
      <c r="E9" s="5">
        <v>8.2</v>
      </c>
      <c r="F9" s="5">
        <f>SUM(G9:K9)</f>
        <v>8.2</v>
      </c>
      <c r="G9" s="4" t="s">
        <v>42</v>
      </c>
      <c r="H9" s="5">
        <v>8.2</v>
      </c>
      <c r="I9" s="4" t="s">
        <v>42</v>
      </c>
      <c r="J9" s="4" t="s">
        <v>42</v>
      </c>
      <c r="K9" s="4" t="s">
        <v>42</v>
      </c>
      <c r="L9" s="4" t="s">
        <v>42</v>
      </c>
      <c r="M9" s="4" t="s">
        <v>42</v>
      </c>
      <c r="N9" s="4" t="s">
        <v>42</v>
      </c>
      <c r="O9" s="4" t="s">
        <v>42</v>
      </c>
      <c r="P9" s="4" t="s">
        <v>42</v>
      </c>
      <c r="Q9" s="4" t="s">
        <v>42</v>
      </c>
      <c r="R9" s="5">
        <v>3.4</v>
      </c>
      <c r="S9" s="5">
        <f>SUM(T9:W9)</f>
        <v>3.4</v>
      </c>
      <c r="T9" s="5">
        <v>1.4</v>
      </c>
      <c r="U9" s="4" t="s">
        <v>42</v>
      </c>
      <c r="V9" s="5">
        <v>2</v>
      </c>
      <c r="W9" s="4" t="s">
        <v>42</v>
      </c>
      <c r="X9" s="4" t="s">
        <v>42</v>
      </c>
      <c r="Y9" s="4" t="s">
        <v>42</v>
      </c>
      <c r="Z9" s="4" t="s">
        <v>42</v>
      </c>
      <c r="AA9" s="4" t="s">
        <v>42</v>
      </c>
      <c r="AB9" s="4" t="s">
        <v>42</v>
      </c>
    </row>
    <row r="10" spans="2:28" ht="12">
      <c r="B10" s="11"/>
      <c r="C10" s="13" t="s">
        <v>19</v>
      </c>
      <c r="D10" s="5">
        <v>1018.8</v>
      </c>
      <c r="E10" s="5">
        <f>SUM(F10+L10)</f>
        <v>818</v>
      </c>
      <c r="F10" s="5">
        <f>SUM(G10:K10)</f>
        <v>785</v>
      </c>
      <c r="G10" s="5">
        <v>415</v>
      </c>
      <c r="H10" s="5">
        <v>309</v>
      </c>
      <c r="I10" s="5">
        <v>60</v>
      </c>
      <c r="J10" s="5">
        <v>1</v>
      </c>
      <c r="K10" s="4" t="s">
        <v>42</v>
      </c>
      <c r="L10" s="5">
        <f>SUM(M10:Q10)</f>
        <v>33</v>
      </c>
      <c r="M10" s="5">
        <v>1</v>
      </c>
      <c r="N10" s="4" t="s">
        <v>42</v>
      </c>
      <c r="O10" s="5">
        <v>1</v>
      </c>
      <c r="P10" s="5">
        <v>31</v>
      </c>
      <c r="Q10" s="4" t="s">
        <v>42</v>
      </c>
      <c r="R10" s="5">
        <v>200.8</v>
      </c>
      <c r="S10" s="5">
        <f>SUM(T10:W10)</f>
        <v>200.8</v>
      </c>
      <c r="T10" s="5">
        <v>114.1</v>
      </c>
      <c r="U10" s="5">
        <v>47.4</v>
      </c>
      <c r="V10" s="5">
        <v>34.3</v>
      </c>
      <c r="W10" s="5">
        <v>5</v>
      </c>
      <c r="X10" s="4" t="s">
        <v>42</v>
      </c>
      <c r="Y10" s="4" t="s">
        <v>42</v>
      </c>
      <c r="Z10" s="4" t="s">
        <v>42</v>
      </c>
      <c r="AA10" s="4" t="s">
        <v>42</v>
      </c>
      <c r="AB10" s="4" t="s">
        <v>42</v>
      </c>
    </row>
    <row r="11" spans="2:28" ht="12">
      <c r="B11" s="11"/>
      <c r="C11" s="13" t="s">
        <v>20</v>
      </c>
      <c r="D11" s="4" t="s">
        <v>42</v>
      </c>
      <c r="E11" s="4" t="s">
        <v>42</v>
      </c>
      <c r="F11" s="4" t="s">
        <v>42</v>
      </c>
      <c r="G11" s="4" t="s">
        <v>42</v>
      </c>
      <c r="H11" s="4" t="s">
        <v>42</v>
      </c>
      <c r="I11" s="4" t="s">
        <v>42</v>
      </c>
      <c r="J11" s="4" t="s">
        <v>42</v>
      </c>
      <c r="K11" s="4" t="s">
        <v>42</v>
      </c>
      <c r="L11" s="4" t="s">
        <v>42</v>
      </c>
      <c r="M11" s="4" t="s">
        <v>42</v>
      </c>
      <c r="N11" s="4" t="s">
        <v>42</v>
      </c>
      <c r="O11" s="4" t="s">
        <v>42</v>
      </c>
      <c r="P11" s="4" t="s">
        <v>42</v>
      </c>
      <c r="Q11" s="4" t="s">
        <v>42</v>
      </c>
      <c r="R11" s="4" t="s">
        <v>42</v>
      </c>
      <c r="S11" s="4" t="s">
        <v>42</v>
      </c>
      <c r="T11" s="4" t="s">
        <v>42</v>
      </c>
      <c r="U11" s="4" t="s">
        <v>42</v>
      </c>
      <c r="V11" s="4" t="s">
        <v>42</v>
      </c>
      <c r="W11" s="4" t="s">
        <v>42</v>
      </c>
      <c r="X11" s="4" t="s">
        <v>42</v>
      </c>
      <c r="Y11" s="4" t="s">
        <v>42</v>
      </c>
      <c r="Z11" s="4" t="s">
        <v>42</v>
      </c>
      <c r="AA11" s="4" t="s">
        <v>42</v>
      </c>
      <c r="AB11" s="4" t="s">
        <v>42</v>
      </c>
    </row>
    <row r="12" spans="2:28" ht="12">
      <c r="B12" s="11"/>
      <c r="C12" s="13" t="s">
        <v>21</v>
      </c>
      <c r="D12" s="5">
        <v>1.4</v>
      </c>
      <c r="E12" s="4" t="s">
        <v>42</v>
      </c>
      <c r="F12" s="4" t="s">
        <v>42</v>
      </c>
      <c r="G12" s="4" t="s">
        <v>42</v>
      </c>
      <c r="H12" s="4" t="s">
        <v>42</v>
      </c>
      <c r="I12" s="4" t="s">
        <v>42</v>
      </c>
      <c r="J12" s="4" t="s">
        <v>42</v>
      </c>
      <c r="K12" s="4" t="s">
        <v>42</v>
      </c>
      <c r="L12" s="4" t="s">
        <v>42</v>
      </c>
      <c r="M12" s="4" t="s">
        <v>42</v>
      </c>
      <c r="N12" s="4" t="s">
        <v>42</v>
      </c>
      <c r="O12" s="4" t="s">
        <v>42</v>
      </c>
      <c r="P12" s="4" t="s">
        <v>42</v>
      </c>
      <c r="Q12" s="4" t="s">
        <v>42</v>
      </c>
      <c r="R12" s="5">
        <v>1.4</v>
      </c>
      <c r="S12" s="5">
        <f>SUM(T12:W12)</f>
        <v>1.2</v>
      </c>
      <c r="T12" s="5">
        <v>1.2</v>
      </c>
      <c r="U12" s="4" t="s">
        <v>42</v>
      </c>
      <c r="V12" s="4" t="s">
        <v>42</v>
      </c>
      <c r="W12" s="4" t="s">
        <v>42</v>
      </c>
      <c r="X12" s="5">
        <f>SUM(Y12:AB12)</f>
        <v>0.2</v>
      </c>
      <c r="Y12" s="5">
        <v>0.2</v>
      </c>
      <c r="Z12" s="4" t="s">
        <v>42</v>
      </c>
      <c r="AA12" s="4" t="s">
        <v>42</v>
      </c>
      <c r="AB12" s="4" t="s">
        <v>42</v>
      </c>
    </row>
    <row r="13" spans="2:28" ht="12">
      <c r="B13" s="11"/>
      <c r="C13" s="13" t="s">
        <v>22</v>
      </c>
      <c r="D13" s="5">
        <v>162.4</v>
      </c>
      <c r="E13" s="5">
        <v>76.6</v>
      </c>
      <c r="F13" s="5">
        <f>SUM(G13:K13)</f>
        <v>76.6</v>
      </c>
      <c r="G13" s="5">
        <v>0.3</v>
      </c>
      <c r="H13" s="4" t="s">
        <v>42</v>
      </c>
      <c r="I13" s="5">
        <v>6.2</v>
      </c>
      <c r="J13" s="5">
        <v>70.1</v>
      </c>
      <c r="K13" s="4" t="s">
        <v>42</v>
      </c>
      <c r="L13" s="4" t="s">
        <v>42</v>
      </c>
      <c r="M13" s="4" t="s">
        <v>42</v>
      </c>
      <c r="N13" s="4" t="s">
        <v>42</v>
      </c>
      <c r="O13" s="4" t="s">
        <v>42</v>
      </c>
      <c r="P13" s="4" t="s">
        <v>42</v>
      </c>
      <c r="Q13" s="4" t="s">
        <v>42</v>
      </c>
      <c r="R13" s="5">
        <v>85.8</v>
      </c>
      <c r="S13" s="5">
        <f>SUM(T13:W13)</f>
        <v>85.8</v>
      </c>
      <c r="T13" s="5">
        <v>65</v>
      </c>
      <c r="U13" s="4" t="s">
        <v>42</v>
      </c>
      <c r="V13" s="5">
        <v>18.2</v>
      </c>
      <c r="W13" s="5">
        <v>2.6</v>
      </c>
      <c r="X13" s="4" t="s">
        <v>42</v>
      </c>
      <c r="Y13" s="4" t="s">
        <v>42</v>
      </c>
      <c r="Z13" s="4" t="s">
        <v>42</v>
      </c>
      <c r="AA13" s="4" t="s">
        <v>42</v>
      </c>
      <c r="AB13" s="4" t="s">
        <v>42</v>
      </c>
    </row>
    <row r="14" spans="2:28" ht="12">
      <c r="B14" s="11"/>
      <c r="C14" s="13" t="s">
        <v>23</v>
      </c>
      <c r="D14" s="4" t="s">
        <v>42</v>
      </c>
      <c r="E14" s="4" t="s">
        <v>42</v>
      </c>
      <c r="F14" s="4" t="s">
        <v>42</v>
      </c>
      <c r="G14" s="4" t="s">
        <v>42</v>
      </c>
      <c r="H14" s="4" t="s">
        <v>42</v>
      </c>
      <c r="I14" s="4" t="s">
        <v>42</v>
      </c>
      <c r="J14" s="4" t="s">
        <v>42</v>
      </c>
      <c r="K14" s="4" t="s">
        <v>42</v>
      </c>
      <c r="L14" s="4" t="s">
        <v>42</v>
      </c>
      <c r="M14" s="4" t="s">
        <v>42</v>
      </c>
      <c r="N14" s="4" t="s">
        <v>42</v>
      </c>
      <c r="O14" s="4" t="s">
        <v>42</v>
      </c>
      <c r="P14" s="4" t="s">
        <v>42</v>
      </c>
      <c r="Q14" s="4" t="s">
        <v>42</v>
      </c>
      <c r="R14" s="4" t="s">
        <v>42</v>
      </c>
      <c r="S14" s="4" t="s">
        <v>42</v>
      </c>
      <c r="T14" s="4" t="s">
        <v>42</v>
      </c>
      <c r="U14" s="4" t="s">
        <v>42</v>
      </c>
      <c r="V14" s="4" t="s">
        <v>42</v>
      </c>
      <c r="W14" s="4" t="s">
        <v>42</v>
      </c>
      <c r="X14" s="4" t="s">
        <v>42</v>
      </c>
      <c r="Y14" s="4" t="s">
        <v>42</v>
      </c>
      <c r="Z14" s="4" t="s">
        <v>42</v>
      </c>
      <c r="AA14" s="4" t="s">
        <v>42</v>
      </c>
      <c r="AB14" s="4" t="s">
        <v>42</v>
      </c>
    </row>
    <row r="15" spans="2:28" ht="12">
      <c r="B15" s="11"/>
      <c r="C15" s="13" t="s">
        <v>24</v>
      </c>
      <c r="D15" s="5">
        <v>49.7</v>
      </c>
      <c r="E15" s="4" t="s">
        <v>42</v>
      </c>
      <c r="F15" s="4" t="s">
        <v>42</v>
      </c>
      <c r="G15" s="4" t="s">
        <v>42</v>
      </c>
      <c r="H15" s="4" t="s">
        <v>42</v>
      </c>
      <c r="I15" s="4" t="s">
        <v>42</v>
      </c>
      <c r="J15" s="4" t="s">
        <v>42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4" t="s">
        <v>42</v>
      </c>
      <c r="Q15" s="4" t="s">
        <v>42</v>
      </c>
      <c r="R15" s="5">
        <v>49.6</v>
      </c>
      <c r="S15" s="5">
        <f aca="true" t="shared" si="0" ref="S15:S22">SUM(T15:W15)</f>
        <v>49.599999999999994</v>
      </c>
      <c r="T15" s="5">
        <v>38</v>
      </c>
      <c r="U15" s="5">
        <v>0.3</v>
      </c>
      <c r="V15" s="5">
        <v>11.3</v>
      </c>
      <c r="W15" s="4" t="s">
        <v>42</v>
      </c>
      <c r="X15" s="5">
        <f>SUM(Y15:AB15)</f>
        <v>0.1</v>
      </c>
      <c r="Y15" s="5">
        <v>0.1</v>
      </c>
      <c r="Z15" s="4" t="s">
        <v>42</v>
      </c>
      <c r="AA15" s="4" t="s">
        <v>42</v>
      </c>
      <c r="AB15" s="4" t="s">
        <v>42</v>
      </c>
    </row>
    <row r="16" spans="2:28" ht="12">
      <c r="B16" s="11"/>
      <c r="C16" s="13" t="s">
        <v>25</v>
      </c>
      <c r="D16" s="5">
        <v>149.8</v>
      </c>
      <c r="E16" s="4" t="s">
        <v>42</v>
      </c>
      <c r="F16" s="4" t="s">
        <v>42</v>
      </c>
      <c r="G16" s="4" t="s">
        <v>42</v>
      </c>
      <c r="H16" s="4" t="s">
        <v>42</v>
      </c>
      <c r="I16" s="4" t="s">
        <v>42</v>
      </c>
      <c r="J16" s="4" t="s">
        <v>42</v>
      </c>
      <c r="K16" s="4" t="s">
        <v>42</v>
      </c>
      <c r="L16" s="4" t="s">
        <v>42</v>
      </c>
      <c r="M16" s="4" t="s">
        <v>42</v>
      </c>
      <c r="N16" s="4" t="s">
        <v>42</v>
      </c>
      <c r="O16" s="4" t="s">
        <v>42</v>
      </c>
      <c r="P16" s="4" t="s">
        <v>42</v>
      </c>
      <c r="Q16" s="4" t="s">
        <v>42</v>
      </c>
      <c r="R16" s="5">
        <v>149.8</v>
      </c>
      <c r="S16" s="5">
        <f t="shared" si="0"/>
        <v>149.8</v>
      </c>
      <c r="T16" s="5">
        <v>138.8</v>
      </c>
      <c r="U16" s="5">
        <v>5</v>
      </c>
      <c r="V16" s="5">
        <v>6</v>
      </c>
      <c r="W16" s="4" t="s">
        <v>42</v>
      </c>
      <c r="X16" s="4" t="s">
        <v>42</v>
      </c>
      <c r="Y16" s="4" t="s">
        <v>42</v>
      </c>
      <c r="Z16" s="4" t="s">
        <v>42</v>
      </c>
      <c r="AA16" s="4" t="s">
        <v>42</v>
      </c>
      <c r="AB16" s="4" t="s">
        <v>42</v>
      </c>
    </row>
    <row r="17" spans="2:28" ht="12">
      <c r="B17" s="11"/>
      <c r="C17" s="13" t="s">
        <v>26</v>
      </c>
      <c r="D17" s="5">
        <v>56.6</v>
      </c>
      <c r="E17" s="5">
        <f>SUM(F17+L17)</f>
        <v>7.3</v>
      </c>
      <c r="F17" s="5">
        <f>SUM(G17:K17)</f>
        <v>4.5</v>
      </c>
      <c r="G17" s="5">
        <v>4.5</v>
      </c>
      <c r="H17" s="4" t="s">
        <v>42</v>
      </c>
      <c r="I17" s="4" t="s">
        <v>42</v>
      </c>
      <c r="J17" s="4" t="s">
        <v>42</v>
      </c>
      <c r="K17" s="4" t="s">
        <v>42</v>
      </c>
      <c r="L17" s="5">
        <f>SUM(M17:Q17)</f>
        <v>2.8</v>
      </c>
      <c r="M17" s="5">
        <v>2.8</v>
      </c>
      <c r="N17" s="4" t="s">
        <v>42</v>
      </c>
      <c r="O17" s="4" t="s">
        <v>42</v>
      </c>
      <c r="P17" s="4" t="s">
        <v>42</v>
      </c>
      <c r="Q17" s="4" t="s">
        <v>42</v>
      </c>
      <c r="R17" s="5">
        <v>49.3</v>
      </c>
      <c r="S17" s="5">
        <f t="shared" si="0"/>
        <v>49.3</v>
      </c>
      <c r="T17" s="5">
        <v>34.2</v>
      </c>
      <c r="U17" s="5">
        <v>4.4</v>
      </c>
      <c r="V17" s="5">
        <v>10.7</v>
      </c>
      <c r="W17" s="4" t="s">
        <v>42</v>
      </c>
      <c r="X17" s="4" t="s">
        <v>42</v>
      </c>
      <c r="Y17" s="4" t="s">
        <v>42</v>
      </c>
      <c r="Z17" s="4" t="s">
        <v>42</v>
      </c>
      <c r="AA17" s="4" t="s">
        <v>42</v>
      </c>
      <c r="AB17" s="4" t="s">
        <v>42</v>
      </c>
    </row>
    <row r="18" spans="2:28" ht="12">
      <c r="B18" s="11"/>
      <c r="C18" s="13" t="s">
        <v>27</v>
      </c>
      <c r="D18" s="5">
        <v>64.3</v>
      </c>
      <c r="E18" s="4" t="s">
        <v>42</v>
      </c>
      <c r="F18" s="4" t="s">
        <v>42</v>
      </c>
      <c r="G18" s="4" t="s">
        <v>42</v>
      </c>
      <c r="H18" s="4" t="s">
        <v>42</v>
      </c>
      <c r="I18" s="4" t="s">
        <v>42</v>
      </c>
      <c r="J18" s="4" t="s">
        <v>42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42</v>
      </c>
      <c r="Q18" s="4" t="s">
        <v>42</v>
      </c>
      <c r="R18" s="5">
        <v>64.3</v>
      </c>
      <c r="S18" s="5">
        <f t="shared" si="0"/>
        <v>64.3</v>
      </c>
      <c r="T18" s="5">
        <v>62</v>
      </c>
      <c r="U18" s="5">
        <v>1.7</v>
      </c>
      <c r="V18" s="5">
        <v>0.3</v>
      </c>
      <c r="W18" s="5">
        <v>0.3</v>
      </c>
      <c r="X18" s="4" t="s">
        <v>42</v>
      </c>
      <c r="Y18" s="4" t="s">
        <v>42</v>
      </c>
      <c r="Z18" s="4" t="s">
        <v>42</v>
      </c>
      <c r="AA18" s="4" t="s">
        <v>42</v>
      </c>
      <c r="AB18" s="4" t="s">
        <v>42</v>
      </c>
    </row>
    <row r="19" spans="2:28" ht="12">
      <c r="B19" s="11"/>
      <c r="C19" s="13" t="s">
        <v>28</v>
      </c>
      <c r="D19" s="5">
        <v>3484.5</v>
      </c>
      <c r="E19" s="5">
        <f>SUM(F19+L19)</f>
        <v>3085.1</v>
      </c>
      <c r="F19" s="5">
        <v>2757.1</v>
      </c>
      <c r="G19" s="5">
        <v>522.2</v>
      </c>
      <c r="H19" s="5">
        <v>1071</v>
      </c>
      <c r="I19" s="5">
        <v>446.4</v>
      </c>
      <c r="J19" s="5">
        <v>686.5</v>
      </c>
      <c r="K19" s="5">
        <v>31.1</v>
      </c>
      <c r="L19" s="5">
        <f>SUM(M19:Q19)</f>
        <v>328</v>
      </c>
      <c r="M19" s="5">
        <v>10</v>
      </c>
      <c r="N19" s="5">
        <v>1</v>
      </c>
      <c r="O19" s="5">
        <v>8</v>
      </c>
      <c r="P19" s="5">
        <v>309</v>
      </c>
      <c r="Q19" s="4" t="s">
        <v>42</v>
      </c>
      <c r="R19" s="5">
        <f>SUM(S19+X19)</f>
        <v>399.5</v>
      </c>
      <c r="S19" s="5">
        <f t="shared" si="0"/>
        <v>398.5</v>
      </c>
      <c r="T19" s="5">
        <v>231.7</v>
      </c>
      <c r="U19" s="5">
        <v>17.2</v>
      </c>
      <c r="V19" s="5">
        <v>149.1</v>
      </c>
      <c r="W19" s="5">
        <v>0.5</v>
      </c>
      <c r="X19" s="5">
        <f>SUM(Y19:AB19)</f>
        <v>1</v>
      </c>
      <c r="Y19" s="5">
        <v>1</v>
      </c>
      <c r="Z19" s="4" t="s">
        <v>42</v>
      </c>
      <c r="AA19" s="4" t="s">
        <v>42</v>
      </c>
      <c r="AB19" s="4" t="s">
        <v>42</v>
      </c>
    </row>
    <row r="20" spans="2:28" ht="12">
      <c r="B20" s="11"/>
      <c r="C20" s="13" t="s">
        <v>29</v>
      </c>
      <c r="D20" s="5">
        <v>3484.5</v>
      </c>
      <c r="E20" s="5">
        <v>67</v>
      </c>
      <c r="F20" s="5">
        <f>SUM(G20:K20)</f>
        <v>67</v>
      </c>
      <c r="G20" s="5">
        <v>11.6</v>
      </c>
      <c r="H20" s="5">
        <v>6.3</v>
      </c>
      <c r="I20" s="5">
        <v>2.4</v>
      </c>
      <c r="J20" s="5">
        <v>46.7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42</v>
      </c>
      <c r="Q20" s="4" t="s">
        <v>42</v>
      </c>
      <c r="R20" s="5">
        <v>288.3</v>
      </c>
      <c r="S20" s="5">
        <f t="shared" si="0"/>
        <v>288.3</v>
      </c>
      <c r="T20" s="5">
        <v>244.3</v>
      </c>
      <c r="U20" s="5">
        <v>9</v>
      </c>
      <c r="V20" s="5">
        <v>32.5</v>
      </c>
      <c r="W20" s="5">
        <v>2.5</v>
      </c>
      <c r="X20" s="4" t="s">
        <v>42</v>
      </c>
      <c r="Y20" s="4" t="s">
        <v>42</v>
      </c>
      <c r="Z20" s="4" t="s">
        <v>42</v>
      </c>
      <c r="AA20" s="4" t="s">
        <v>42</v>
      </c>
      <c r="AB20" s="4" t="s">
        <v>42</v>
      </c>
    </row>
    <row r="21" spans="2:28" ht="12">
      <c r="B21" s="11"/>
      <c r="C21" s="13" t="s">
        <v>30</v>
      </c>
      <c r="D21" s="5">
        <f>SUM(E21+R21)</f>
        <v>222.89999999999998</v>
      </c>
      <c r="E21" s="5">
        <v>46.4</v>
      </c>
      <c r="F21" s="5">
        <f>SUM(G21:K21)</f>
        <v>41.3</v>
      </c>
      <c r="G21" s="5">
        <v>21.4</v>
      </c>
      <c r="H21" s="4" t="s">
        <v>42</v>
      </c>
      <c r="I21" s="5">
        <v>12.6</v>
      </c>
      <c r="J21" s="5">
        <v>7.3</v>
      </c>
      <c r="K21" s="4" t="s">
        <v>42</v>
      </c>
      <c r="L21" s="5">
        <f>SUM(M21:Q21)</f>
        <v>5</v>
      </c>
      <c r="M21" s="5">
        <v>5</v>
      </c>
      <c r="N21" s="4" t="s">
        <v>42</v>
      </c>
      <c r="O21" s="4" t="s">
        <v>42</v>
      </c>
      <c r="P21" s="4" t="s">
        <v>42</v>
      </c>
      <c r="Q21" s="4" t="s">
        <v>42</v>
      </c>
      <c r="R21" s="5">
        <f>SUM(S21+X21)</f>
        <v>176.49999999999997</v>
      </c>
      <c r="S21" s="5">
        <f t="shared" si="0"/>
        <v>176.29999999999998</v>
      </c>
      <c r="T21" s="5">
        <v>123.3</v>
      </c>
      <c r="U21" s="5">
        <v>10.3</v>
      </c>
      <c r="V21" s="5">
        <v>42.6</v>
      </c>
      <c r="W21" s="5">
        <v>0.1</v>
      </c>
      <c r="X21" s="5">
        <f>SUM(Y21:AB21)</f>
        <v>0.2</v>
      </c>
      <c r="Y21" s="5">
        <v>0.2</v>
      </c>
      <c r="Z21" s="4" t="s">
        <v>42</v>
      </c>
      <c r="AA21" s="4" t="s">
        <v>42</v>
      </c>
      <c r="AB21" s="4" t="s">
        <v>42</v>
      </c>
    </row>
    <row r="22" spans="2:28" ht="12">
      <c r="B22" s="11"/>
      <c r="C22" s="13" t="s">
        <v>31</v>
      </c>
      <c r="D22" s="5">
        <v>1549.1</v>
      </c>
      <c r="E22" s="5">
        <v>77.8</v>
      </c>
      <c r="F22" s="5">
        <f>SUM(G22:K22)</f>
        <v>77.8</v>
      </c>
      <c r="G22" s="5">
        <v>15.6</v>
      </c>
      <c r="H22" s="5">
        <v>17.3</v>
      </c>
      <c r="I22" s="5">
        <v>1.6</v>
      </c>
      <c r="J22" s="5">
        <v>43.3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42</v>
      </c>
      <c r="Q22" s="4" t="s">
        <v>42</v>
      </c>
      <c r="R22" s="5">
        <v>1471.3</v>
      </c>
      <c r="S22" s="5">
        <f t="shared" si="0"/>
        <v>1467.5</v>
      </c>
      <c r="T22" s="5">
        <v>935</v>
      </c>
      <c r="U22" s="5">
        <v>99.8</v>
      </c>
      <c r="V22" s="5">
        <v>430.2</v>
      </c>
      <c r="W22" s="5">
        <v>2.5</v>
      </c>
      <c r="X22" s="5">
        <f>SUM(Y22:AB22)</f>
        <v>3.9</v>
      </c>
      <c r="Y22" s="4" t="s">
        <v>42</v>
      </c>
      <c r="Z22" s="5">
        <v>2</v>
      </c>
      <c r="AA22" s="5">
        <v>1.9</v>
      </c>
      <c r="AB22" s="4" t="s">
        <v>42</v>
      </c>
    </row>
    <row r="23" spans="2:28" ht="12">
      <c r="B23" s="11"/>
      <c r="C23" s="13" t="s">
        <v>32</v>
      </c>
      <c r="D23" s="5">
        <v>610.7</v>
      </c>
      <c r="E23" s="5">
        <v>113.2</v>
      </c>
      <c r="F23" s="5">
        <v>112</v>
      </c>
      <c r="G23" s="5">
        <v>29.8</v>
      </c>
      <c r="H23" s="5">
        <v>52.1</v>
      </c>
      <c r="I23" s="4" t="s">
        <v>42</v>
      </c>
      <c r="J23" s="5">
        <v>30.2</v>
      </c>
      <c r="K23" s="4" t="s">
        <v>42</v>
      </c>
      <c r="L23" s="5">
        <f>SUM(M23:Q23)</f>
        <v>1.3</v>
      </c>
      <c r="M23" s="5">
        <v>1.3</v>
      </c>
      <c r="N23" s="4" t="s">
        <v>42</v>
      </c>
      <c r="O23" s="4" t="s">
        <v>42</v>
      </c>
      <c r="P23" s="4" t="s">
        <v>42</v>
      </c>
      <c r="Q23" s="4" t="s">
        <v>42</v>
      </c>
      <c r="R23" s="5">
        <v>497.5</v>
      </c>
      <c r="S23" s="5">
        <v>488.6</v>
      </c>
      <c r="T23" s="5">
        <v>412</v>
      </c>
      <c r="U23" s="5">
        <v>41.9</v>
      </c>
      <c r="V23" s="5">
        <v>28.4</v>
      </c>
      <c r="W23" s="5">
        <v>6.4</v>
      </c>
      <c r="X23" s="5">
        <v>8.9</v>
      </c>
      <c r="Y23" s="4" t="s">
        <v>42</v>
      </c>
      <c r="Z23" s="4" t="s">
        <v>42</v>
      </c>
      <c r="AA23" s="5">
        <v>5</v>
      </c>
      <c r="AB23" s="5">
        <v>4</v>
      </c>
    </row>
    <row r="24" spans="2:28" ht="12">
      <c r="B24" s="11"/>
      <c r="C24" s="13" t="s">
        <v>33</v>
      </c>
      <c r="D24" s="5">
        <f>SUM(E24+R24)</f>
        <v>191.89999999999998</v>
      </c>
      <c r="E24" s="5">
        <f>SUM(F24+L24)</f>
        <v>70.39999999999999</v>
      </c>
      <c r="F24" s="5">
        <f>SUM(G24:K24)</f>
        <v>67.39999999999999</v>
      </c>
      <c r="G24" s="5">
        <v>48.9</v>
      </c>
      <c r="H24" s="4" t="s">
        <v>42</v>
      </c>
      <c r="I24" s="5">
        <v>2.3</v>
      </c>
      <c r="J24" s="5">
        <v>15.2</v>
      </c>
      <c r="K24" s="5">
        <v>1</v>
      </c>
      <c r="L24" s="5">
        <f>SUM(M24:Q24)</f>
        <v>3</v>
      </c>
      <c r="M24" s="5">
        <v>3</v>
      </c>
      <c r="N24" s="4" t="s">
        <v>42</v>
      </c>
      <c r="O24" s="4" t="s">
        <v>42</v>
      </c>
      <c r="P24" s="4" t="s">
        <v>42</v>
      </c>
      <c r="Q24" s="4" t="s">
        <v>42</v>
      </c>
      <c r="R24" s="5">
        <v>121.5</v>
      </c>
      <c r="S24" s="5">
        <f aca="true" t="shared" si="1" ref="S24:S29">SUM(T24:W24)</f>
        <v>116.6</v>
      </c>
      <c r="T24" s="5">
        <v>109.1</v>
      </c>
      <c r="U24" s="5">
        <v>1.5</v>
      </c>
      <c r="V24" s="5">
        <v>3</v>
      </c>
      <c r="W24" s="5">
        <v>3</v>
      </c>
      <c r="X24" s="5">
        <f>SUM(Y24:AB24)</f>
        <v>5</v>
      </c>
      <c r="Y24" s="4" t="s">
        <v>42</v>
      </c>
      <c r="Z24" s="4" t="s">
        <v>42</v>
      </c>
      <c r="AA24" s="5">
        <v>4</v>
      </c>
      <c r="AB24" s="5">
        <v>1</v>
      </c>
    </row>
    <row r="25" spans="2:28" ht="12">
      <c r="B25" s="11"/>
      <c r="C25" s="13" t="s">
        <v>34</v>
      </c>
      <c r="D25" s="5">
        <f>SUM(E25+R25)</f>
        <v>1629.3</v>
      </c>
      <c r="E25" s="5">
        <v>745.4</v>
      </c>
      <c r="F25" s="5">
        <v>745.4</v>
      </c>
      <c r="G25" s="5">
        <v>176.2</v>
      </c>
      <c r="H25" s="4" t="s">
        <v>42</v>
      </c>
      <c r="I25" s="5">
        <v>94.1</v>
      </c>
      <c r="J25" s="5">
        <v>474.4</v>
      </c>
      <c r="K25" s="5">
        <v>0.6</v>
      </c>
      <c r="L25" s="4" t="s">
        <v>42</v>
      </c>
      <c r="M25" s="4" t="s">
        <v>42</v>
      </c>
      <c r="N25" s="4" t="s">
        <v>42</v>
      </c>
      <c r="O25" s="4" t="s">
        <v>42</v>
      </c>
      <c r="P25" s="4" t="s">
        <v>42</v>
      </c>
      <c r="Q25" s="4" t="s">
        <v>42</v>
      </c>
      <c r="R25" s="5">
        <v>883.9</v>
      </c>
      <c r="S25" s="5">
        <f t="shared" si="1"/>
        <v>864.9000000000001</v>
      </c>
      <c r="T25" s="5">
        <v>320.6</v>
      </c>
      <c r="U25" s="5">
        <v>5.2</v>
      </c>
      <c r="V25" s="5">
        <v>115.5</v>
      </c>
      <c r="W25" s="5">
        <v>423.6</v>
      </c>
      <c r="X25" s="5">
        <v>19</v>
      </c>
      <c r="Y25" s="5">
        <v>4.8</v>
      </c>
      <c r="Z25" s="5">
        <v>2.2</v>
      </c>
      <c r="AA25" s="5">
        <v>11.7</v>
      </c>
      <c r="AB25" s="5">
        <v>0.4</v>
      </c>
    </row>
    <row r="26" spans="2:28" ht="12">
      <c r="B26" s="11"/>
      <c r="C26" s="13" t="s">
        <v>35</v>
      </c>
      <c r="D26" s="5">
        <v>1604.9</v>
      </c>
      <c r="E26" s="5">
        <v>830.6</v>
      </c>
      <c r="F26" s="5">
        <v>830.6</v>
      </c>
      <c r="G26" s="5">
        <v>226.5</v>
      </c>
      <c r="H26" s="4" t="s">
        <v>42</v>
      </c>
      <c r="I26" s="5">
        <v>23.8</v>
      </c>
      <c r="J26" s="5">
        <v>580.2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42</v>
      </c>
      <c r="Q26" s="4" t="s">
        <v>42</v>
      </c>
      <c r="R26" s="5">
        <f>SUM(S26+X26)</f>
        <v>774.1999999999999</v>
      </c>
      <c r="S26" s="5">
        <f t="shared" si="1"/>
        <v>767.4999999999999</v>
      </c>
      <c r="T26" s="5">
        <v>281.4</v>
      </c>
      <c r="U26" s="5">
        <v>0.3</v>
      </c>
      <c r="V26" s="5">
        <v>343.4</v>
      </c>
      <c r="W26" s="5">
        <v>142.4</v>
      </c>
      <c r="X26" s="5">
        <v>6.7</v>
      </c>
      <c r="Y26" s="5">
        <v>5.3</v>
      </c>
      <c r="Z26" s="4" t="s">
        <v>42</v>
      </c>
      <c r="AA26" s="5">
        <v>1.5</v>
      </c>
      <c r="AB26" s="4" t="s">
        <v>42</v>
      </c>
    </row>
    <row r="27" spans="2:28" ht="12">
      <c r="B27" s="11"/>
      <c r="C27" s="13" t="s">
        <v>36</v>
      </c>
      <c r="D27" s="5">
        <v>0.5</v>
      </c>
      <c r="E27" s="4" t="s">
        <v>42</v>
      </c>
      <c r="F27" s="4" t="s">
        <v>42</v>
      </c>
      <c r="G27" s="4" t="s">
        <v>42</v>
      </c>
      <c r="H27" s="4" t="s">
        <v>42</v>
      </c>
      <c r="I27" s="4" t="s">
        <v>42</v>
      </c>
      <c r="J27" s="4" t="s">
        <v>42</v>
      </c>
      <c r="K27" s="4" t="s">
        <v>42</v>
      </c>
      <c r="L27" s="4" t="s">
        <v>42</v>
      </c>
      <c r="M27" s="4" t="s">
        <v>42</v>
      </c>
      <c r="N27" s="4" t="s">
        <v>42</v>
      </c>
      <c r="O27" s="4" t="s">
        <v>42</v>
      </c>
      <c r="P27" s="4" t="s">
        <v>42</v>
      </c>
      <c r="Q27" s="4" t="s">
        <v>42</v>
      </c>
      <c r="R27" s="5">
        <f>SUM(S27+X27)</f>
        <v>0.5</v>
      </c>
      <c r="S27" s="5">
        <f t="shared" si="1"/>
        <v>0.1</v>
      </c>
      <c r="T27" s="5">
        <v>0.1</v>
      </c>
      <c r="U27" s="4" t="s">
        <v>42</v>
      </c>
      <c r="V27" s="4" t="s">
        <v>42</v>
      </c>
      <c r="W27" s="4" t="s">
        <v>42</v>
      </c>
      <c r="X27" s="5">
        <f>SUM(Y27:AB27)</f>
        <v>0.4</v>
      </c>
      <c r="Y27" s="4" t="s">
        <v>42</v>
      </c>
      <c r="Z27" s="4" t="s">
        <v>42</v>
      </c>
      <c r="AA27" s="5">
        <v>0.2</v>
      </c>
      <c r="AB27" s="5">
        <v>0.2</v>
      </c>
    </row>
    <row r="28" spans="2:28" ht="12">
      <c r="B28" s="11"/>
      <c r="C28" s="13" t="s">
        <v>37</v>
      </c>
      <c r="D28" s="5">
        <v>1.7</v>
      </c>
      <c r="E28" s="4" t="s">
        <v>42</v>
      </c>
      <c r="F28" s="4" t="s">
        <v>42</v>
      </c>
      <c r="G28" s="4" t="s">
        <v>42</v>
      </c>
      <c r="H28" s="4" t="s">
        <v>42</v>
      </c>
      <c r="I28" s="4" t="s">
        <v>42</v>
      </c>
      <c r="J28" s="4" t="s">
        <v>42</v>
      </c>
      <c r="K28" s="4" t="s">
        <v>42</v>
      </c>
      <c r="L28" s="4" t="s">
        <v>42</v>
      </c>
      <c r="M28" s="4" t="s">
        <v>42</v>
      </c>
      <c r="N28" s="4" t="s">
        <v>42</v>
      </c>
      <c r="O28" s="4" t="s">
        <v>42</v>
      </c>
      <c r="P28" s="4" t="s">
        <v>42</v>
      </c>
      <c r="Q28" s="4" t="s">
        <v>42</v>
      </c>
      <c r="R28" s="5">
        <v>1.7</v>
      </c>
      <c r="S28" s="5">
        <f t="shared" si="1"/>
        <v>1.7000000000000002</v>
      </c>
      <c r="T28" s="5">
        <v>0.5</v>
      </c>
      <c r="U28" s="5">
        <v>0.1</v>
      </c>
      <c r="V28" s="5">
        <v>1.1</v>
      </c>
      <c r="W28" s="4" t="s">
        <v>42</v>
      </c>
      <c r="X28" s="4" t="s">
        <v>42</v>
      </c>
      <c r="Y28" s="4" t="s">
        <v>42</v>
      </c>
      <c r="Z28" s="4" t="s">
        <v>42</v>
      </c>
      <c r="AA28" s="4" t="s">
        <v>42</v>
      </c>
      <c r="AB28" s="4" t="s">
        <v>42</v>
      </c>
    </row>
    <row r="29" spans="2:28" ht="12">
      <c r="B29" s="11"/>
      <c r="C29" s="13" t="s">
        <v>38</v>
      </c>
      <c r="D29" s="5">
        <v>103.2</v>
      </c>
      <c r="E29" s="4" t="s">
        <v>42</v>
      </c>
      <c r="F29" s="4" t="s">
        <v>42</v>
      </c>
      <c r="G29" s="4" t="s">
        <v>42</v>
      </c>
      <c r="H29" s="4" t="s">
        <v>42</v>
      </c>
      <c r="I29" s="4" t="s">
        <v>42</v>
      </c>
      <c r="J29" s="4" t="s">
        <v>42</v>
      </c>
      <c r="K29" s="4" t="s">
        <v>42</v>
      </c>
      <c r="L29" s="4" t="s">
        <v>42</v>
      </c>
      <c r="M29" s="4" t="s">
        <v>42</v>
      </c>
      <c r="N29" s="4" t="s">
        <v>42</v>
      </c>
      <c r="O29" s="4" t="s">
        <v>42</v>
      </c>
      <c r="P29" s="4" t="s">
        <v>42</v>
      </c>
      <c r="Q29" s="4" t="s">
        <v>42</v>
      </c>
      <c r="R29" s="5">
        <f>SUM(S29+X29)</f>
        <v>103.2</v>
      </c>
      <c r="S29" s="5">
        <f t="shared" si="1"/>
        <v>102.2</v>
      </c>
      <c r="T29" s="5">
        <v>50.2</v>
      </c>
      <c r="U29" s="5">
        <v>7.3</v>
      </c>
      <c r="V29" s="5">
        <v>22.4</v>
      </c>
      <c r="W29" s="5">
        <v>22.3</v>
      </c>
      <c r="X29" s="5">
        <f>SUM(Y29:AB29)</f>
        <v>1</v>
      </c>
      <c r="Y29" s="4" t="s">
        <v>42</v>
      </c>
      <c r="Z29" s="5">
        <v>1</v>
      </c>
      <c r="AA29" s="4" t="s">
        <v>42</v>
      </c>
      <c r="AB29" s="4" t="s">
        <v>42</v>
      </c>
    </row>
    <row r="30" spans="2:28" ht="12">
      <c r="B30" s="11"/>
      <c r="C30" s="13" t="s">
        <v>39</v>
      </c>
      <c r="D30" s="4" t="s">
        <v>42</v>
      </c>
      <c r="E30" s="4" t="s">
        <v>42</v>
      </c>
      <c r="F30" s="4" t="s">
        <v>42</v>
      </c>
      <c r="G30" s="4" t="s">
        <v>42</v>
      </c>
      <c r="H30" s="4" t="s">
        <v>42</v>
      </c>
      <c r="I30" s="4" t="s">
        <v>42</v>
      </c>
      <c r="J30" s="4" t="s">
        <v>42</v>
      </c>
      <c r="K30" s="4" t="s">
        <v>42</v>
      </c>
      <c r="L30" s="4" t="s">
        <v>42</v>
      </c>
      <c r="M30" s="4" t="s">
        <v>42</v>
      </c>
      <c r="N30" s="4" t="s">
        <v>42</v>
      </c>
      <c r="O30" s="4" t="s">
        <v>42</v>
      </c>
      <c r="P30" s="4" t="s">
        <v>42</v>
      </c>
      <c r="Q30" s="4" t="s">
        <v>42</v>
      </c>
      <c r="R30" s="4" t="s">
        <v>42</v>
      </c>
      <c r="S30" s="4" t="s">
        <v>42</v>
      </c>
      <c r="T30" s="4" t="s">
        <v>42</v>
      </c>
      <c r="U30" s="4" t="s">
        <v>42</v>
      </c>
      <c r="V30" s="4" t="s">
        <v>42</v>
      </c>
      <c r="W30" s="4" t="s">
        <v>42</v>
      </c>
      <c r="X30" s="4" t="s">
        <v>42</v>
      </c>
      <c r="Y30" s="4" t="s">
        <v>42</v>
      </c>
      <c r="Z30" s="4" t="s">
        <v>42</v>
      </c>
      <c r="AA30" s="4" t="s">
        <v>42</v>
      </c>
      <c r="AB30" s="4" t="s">
        <v>42</v>
      </c>
    </row>
    <row r="32" ht="12">
      <c r="B32" s="6" t="s">
        <v>43</v>
      </c>
    </row>
  </sheetData>
  <mergeCells count="11">
    <mergeCell ref="S4:W4"/>
    <mergeCell ref="R3:AB3"/>
    <mergeCell ref="X4:AB4"/>
    <mergeCell ref="R4:R5"/>
    <mergeCell ref="B7:C7"/>
    <mergeCell ref="F4:K4"/>
    <mergeCell ref="E3:Q3"/>
    <mergeCell ref="L4:Q4"/>
    <mergeCell ref="B3:C5"/>
    <mergeCell ref="D3:D5"/>
    <mergeCell ref="E4:E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9.00390625" style="1" customWidth="1"/>
    <col min="4" max="4" width="9.75390625" style="1" bestFit="1" customWidth="1"/>
    <col min="5" max="12" width="9.25390625" style="1" bestFit="1" customWidth="1"/>
    <col min="13" max="16384" width="9.00390625" style="1" customWidth="1"/>
  </cols>
  <sheetData>
    <row r="1" spans="2:6" ht="14.25">
      <c r="B1" s="9" t="s">
        <v>44</v>
      </c>
      <c r="C1" s="10"/>
      <c r="D1" s="10"/>
      <c r="E1" s="10"/>
      <c r="F1" s="10"/>
    </row>
    <row r="3" spans="2:12" ht="12">
      <c r="B3" s="23" t="s">
        <v>0</v>
      </c>
      <c r="C3" s="24"/>
      <c r="D3" s="29" t="s">
        <v>1</v>
      </c>
      <c r="E3" s="20" t="s">
        <v>48</v>
      </c>
      <c r="F3" s="21"/>
      <c r="G3" s="21"/>
      <c r="H3" s="22"/>
      <c r="I3" s="20" t="s">
        <v>49</v>
      </c>
      <c r="J3" s="21"/>
      <c r="K3" s="21"/>
      <c r="L3" s="22"/>
    </row>
    <row r="4" spans="2:12" ht="12">
      <c r="B4" s="27"/>
      <c r="C4" s="28"/>
      <c r="D4" s="31"/>
      <c r="E4" s="8" t="s">
        <v>1</v>
      </c>
      <c r="F4" s="8" t="s">
        <v>45</v>
      </c>
      <c r="G4" s="8" t="s">
        <v>46</v>
      </c>
      <c r="H4" s="8" t="s">
        <v>47</v>
      </c>
      <c r="I4" s="8" t="s">
        <v>1</v>
      </c>
      <c r="J4" s="8" t="s">
        <v>45</v>
      </c>
      <c r="K4" s="8" t="s">
        <v>46</v>
      </c>
      <c r="L4" s="8" t="s">
        <v>47</v>
      </c>
    </row>
    <row r="5" spans="2:12" ht="12.75">
      <c r="B5" s="11"/>
      <c r="C5" s="12"/>
      <c r="D5" s="14" t="s">
        <v>16</v>
      </c>
      <c r="E5" s="14" t="s">
        <v>16</v>
      </c>
      <c r="F5" s="14" t="s">
        <v>16</v>
      </c>
      <c r="G5" s="14" t="s">
        <v>16</v>
      </c>
      <c r="H5" s="14" t="s">
        <v>16</v>
      </c>
      <c r="I5" s="14" t="s">
        <v>16</v>
      </c>
      <c r="J5" s="14" t="s">
        <v>16</v>
      </c>
      <c r="K5" s="14" t="s">
        <v>16</v>
      </c>
      <c r="L5" s="14" t="s">
        <v>16</v>
      </c>
    </row>
    <row r="6" spans="2:12" ht="12">
      <c r="B6" s="15" t="s">
        <v>1</v>
      </c>
      <c r="C6" s="16"/>
      <c r="D6" s="2">
        <f>SUM(E6+I6)</f>
        <v>6481.0999999999985</v>
      </c>
      <c r="E6" s="2">
        <f>SUM(F6:H6)</f>
        <v>4024.0999999999995</v>
      </c>
      <c r="F6" s="2">
        <f>SUM(F7:F29)</f>
        <v>15</v>
      </c>
      <c r="G6" s="2">
        <f>SUM(G7:G29)</f>
        <v>3905.3999999999996</v>
      </c>
      <c r="H6" s="2">
        <f>SUM(H7:H29)</f>
        <v>103.7</v>
      </c>
      <c r="I6" s="2">
        <f>SUM(J6:L6)</f>
        <v>2456.9999999999995</v>
      </c>
      <c r="J6" s="2">
        <f>SUM(J7:J29)</f>
        <v>46.7</v>
      </c>
      <c r="K6" s="2">
        <f>SUM(K7:K29)</f>
        <v>2353.1</v>
      </c>
      <c r="L6" s="2">
        <f>SUM(L7:L29)</f>
        <v>57.2</v>
      </c>
    </row>
    <row r="7" spans="2:12" ht="12">
      <c r="B7" s="11"/>
      <c r="C7" s="13" t="s">
        <v>17</v>
      </c>
      <c r="D7" s="4" t="s">
        <v>50</v>
      </c>
      <c r="E7" s="4" t="s">
        <v>51</v>
      </c>
      <c r="F7" s="4" t="s">
        <v>51</v>
      </c>
      <c r="G7" s="4" t="s">
        <v>51</v>
      </c>
      <c r="H7" s="4" t="s">
        <v>51</v>
      </c>
      <c r="I7" s="4" t="s">
        <v>51</v>
      </c>
      <c r="J7" s="4" t="s">
        <v>51</v>
      </c>
      <c r="K7" s="4" t="s">
        <v>51</v>
      </c>
      <c r="L7" s="4" t="s">
        <v>51</v>
      </c>
    </row>
    <row r="8" spans="2:12" ht="12">
      <c r="B8" s="11"/>
      <c r="C8" s="13" t="s">
        <v>18</v>
      </c>
      <c r="D8" s="5">
        <v>2.9</v>
      </c>
      <c r="E8" s="4" t="s">
        <v>51</v>
      </c>
      <c r="F8" s="4" t="s">
        <v>51</v>
      </c>
      <c r="G8" s="4" t="s">
        <v>51</v>
      </c>
      <c r="H8" s="4" t="s">
        <v>51</v>
      </c>
      <c r="I8" s="5">
        <f aca="true" t="shared" si="0" ref="I8:I28">SUM(J8:L8)</f>
        <v>2.9</v>
      </c>
      <c r="J8" s="5">
        <v>1.5</v>
      </c>
      <c r="K8" s="4">
        <v>1.4</v>
      </c>
      <c r="L8" s="4" t="s">
        <v>51</v>
      </c>
    </row>
    <row r="9" spans="2:12" ht="12">
      <c r="B9" s="11"/>
      <c r="C9" s="13" t="s">
        <v>19</v>
      </c>
      <c r="D9" s="5">
        <f aca="true" t="shared" si="1" ref="D9:D25">SUM(E9+I9)</f>
        <v>325.9</v>
      </c>
      <c r="E9" s="5">
        <f aca="true" t="shared" si="2" ref="E9:E25">SUM(F9:H9)</f>
        <v>319</v>
      </c>
      <c r="F9" s="4" t="s">
        <v>51</v>
      </c>
      <c r="G9" s="5">
        <v>319</v>
      </c>
      <c r="H9" s="4" t="s">
        <v>51</v>
      </c>
      <c r="I9" s="5">
        <f t="shared" si="0"/>
        <v>6.9</v>
      </c>
      <c r="J9" s="4" t="s">
        <v>51</v>
      </c>
      <c r="K9" s="5">
        <v>6.9</v>
      </c>
      <c r="L9" s="4" t="s">
        <v>51</v>
      </c>
    </row>
    <row r="10" spans="2:12" ht="12">
      <c r="B10" s="11"/>
      <c r="C10" s="13" t="s">
        <v>20</v>
      </c>
      <c r="D10" s="4" t="s">
        <v>51</v>
      </c>
      <c r="E10" s="4" t="s">
        <v>51</v>
      </c>
      <c r="F10" s="4" t="s">
        <v>51</v>
      </c>
      <c r="G10" s="4" t="s">
        <v>51</v>
      </c>
      <c r="H10" s="4" t="s">
        <v>51</v>
      </c>
      <c r="I10" s="4" t="s">
        <v>51</v>
      </c>
      <c r="J10" s="4" t="s">
        <v>51</v>
      </c>
      <c r="K10" s="4" t="s">
        <v>51</v>
      </c>
      <c r="L10" s="4" t="s">
        <v>51</v>
      </c>
    </row>
    <row r="11" spans="2:12" ht="12">
      <c r="B11" s="11"/>
      <c r="C11" s="13" t="s">
        <v>21</v>
      </c>
      <c r="D11" s="4" t="s">
        <v>51</v>
      </c>
      <c r="E11" s="4" t="s">
        <v>51</v>
      </c>
      <c r="F11" s="4" t="s">
        <v>51</v>
      </c>
      <c r="G11" s="4" t="s">
        <v>51</v>
      </c>
      <c r="H11" s="4" t="s">
        <v>51</v>
      </c>
      <c r="I11" s="4" t="s">
        <v>51</v>
      </c>
      <c r="J11" s="4" t="s">
        <v>51</v>
      </c>
      <c r="K11" s="4" t="s">
        <v>51</v>
      </c>
      <c r="L11" s="4" t="s">
        <v>51</v>
      </c>
    </row>
    <row r="12" spans="2:12" ht="12">
      <c r="B12" s="11"/>
      <c r="C12" s="13" t="s">
        <v>22</v>
      </c>
      <c r="D12" s="5">
        <v>5.5</v>
      </c>
      <c r="E12" s="5">
        <f t="shared" si="2"/>
        <v>5.5</v>
      </c>
      <c r="F12" s="4" t="s">
        <v>51</v>
      </c>
      <c r="G12" s="4" t="s">
        <v>51</v>
      </c>
      <c r="H12" s="5">
        <v>5.5</v>
      </c>
      <c r="I12" s="4" t="s">
        <v>51</v>
      </c>
      <c r="J12" s="4" t="s">
        <v>51</v>
      </c>
      <c r="K12" s="4" t="s">
        <v>51</v>
      </c>
      <c r="L12" s="4" t="s">
        <v>51</v>
      </c>
    </row>
    <row r="13" spans="2:12" ht="12">
      <c r="B13" s="11"/>
      <c r="C13" s="13" t="s">
        <v>23</v>
      </c>
      <c r="D13" s="4" t="s">
        <v>51</v>
      </c>
      <c r="E13" s="4" t="s">
        <v>51</v>
      </c>
      <c r="F13" s="4" t="s">
        <v>51</v>
      </c>
      <c r="G13" s="4" t="s">
        <v>51</v>
      </c>
      <c r="H13" s="4" t="s">
        <v>51</v>
      </c>
      <c r="I13" s="4" t="s">
        <v>51</v>
      </c>
      <c r="J13" s="4" t="s">
        <v>51</v>
      </c>
      <c r="K13" s="4" t="s">
        <v>51</v>
      </c>
      <c r="L13" s="4" t="s">
        <v>51</v>
      </c>
    </row>
    <row r="14" spans="2:12" ht="12">
      <c r="B14" s="11"/>
      <c r="C14" s="13" t="s">
        <v>24</v>
      </c>
      <c r="D14" s="5">
        <v>9.5</v>
      </c>
      <c r="E14" s="4" t="s">
        <v>51</v>
      </c>
      <c r="F14" s="4" t="s">
        <v>51</v>
      </c>
      <c r="G14" s="4" t="s">
        <v>51</v>
      </c>
      <c r="H14" s="4" t="s">
        <v>51</v>
      </c>
      <c r="I14" s="5">
        <f t="shared" si="0"/>
        <v>9.5</v>
      </c>
      <c r="J14" s="5">
        <v>9.5</v>
      </c>
      <c r="K14" s="4" t="s">
        <v>51</v>
      </c>
      <c r="L14" s="4" t="s">
        <v>51</v>
      </c>
    </row>
    <row r="15" spans="2:12" ht="12">
      <c r="B15" s="11"/>
      <c r="C15" s="13" t="s">
        <v>25</v>
      </c>
      <c r="D15" s="5">
        <v>84.3</v>
      </c>
      <c r="E15" s="4" t="s">
        <v>51</v>
      </c>
      <c r="F15" s="4" t="s">
        <v>51</v>
      </c>
      <c r="G15" s="4" t="s">
        <v>51</v>
      </c>
      <c r="H15" s="4" t="s">
        <v>51</v>
      </c>
      <c r="I15" s="5">
        <f t="shared" si="0"/>
        <v>84.3</v>
      </c>
      <c r="J15" s="4" t="s">
        <v>51</v>
      </c>
      <c r="K15" s="5">
        <v>84.3</v>
      </c>
      <c r="L15" s="4" t="s">
        <v>51</v>
      </c>
    </row>
    <row r="16" spans="2:12" ht="12">
      <c r="B16" s="11"/>
      <c r="C16" s="13" t="s">
        <v>26</v>
      </c>
      <c r="D16" s="5">
        <f t="shared" si="1"/>
        <v>52.300000000000004</v>
      </c>
      <c r="E16" s="5">
        <f t="shared" si="2"/>
        <v>0.7</v>
      </c>
      <c r="F16" s="4" t="s">
        <v>51</v>
      </c>
      <c r="G16" s="4">
        <v>0.7</v>
      </c>
      <c r="H16" s="4" t="s">
        <v>51</v>
      </c>
      <c r="I16" s="5">
        <f t="shared" si="0"/>
        <v>51.6</v>
      </c>
      <c r="J16" s="4" t="s">
        <v>51</v>
      </c>
      <c r="K16" s="5">
        <v>51.6</v>
      </c>
      <c r="L16" s="4" t="s">
        <v>51</v>
      </c>
    </row>
    <row r="17" spans="2:12" ht="12">
      <c r="B17" s="11"/>
      <c r="C17" s="13" t="s">
        <v>27</v>
      </c>
      <c r="D17" s="5">
        <f t="shared" si="1"/>
        <v>50.1</v>
      </c>
      <c r="E17" s="5">
        <f t="shared" si="2"/>
        <v>4.5</v>
      </c>
      <c r="F17" s="4" t="s">
        <v>51</v>
      </c>
      <c r="G17" s="4">
        <v>4.5</v>
      </c>
      <c r="H17" s="4" t="s">
        <v>51</v>
      </c>
      <c r="I17" s="5">
        <f t="shared" si="0"/>
        <v>45.6</v>
      </c>
      <c r="J17" s="4" t="s">
        <v>51</v>
      </c>
      <c r="K17" s="5">
        <v>45.6</v>
      </c>
      <c r="L17" s="4" t="s">
        <v>51</v>
      </c>
    </row>
    <row r="18" spans="2:12" ht="12">
      <c r="B18" s="11"/>
      <c r="C18" s="13" t="s">
        <v>28</v>
      </c>
      <c r="D18" s="5">
        <f t="shared" si="1"/>
        <v>3265.1</v>
      </c>
      <c r="E18" s="5">
        <f t="shared" si="2"/>
        <v>2985.7</v>
      </c>
      <c r="F18" s="5">
        <v>15</v>
      </c>
      <c r="G18" s="5">
        <v>2951.7</v>
      </c>
      <c r="H18" s="5">
        <v>19</v>
      </c>
      <c r="I18" s="5">
        <f t="shared" si="0"/>
        <v>279.4</v>
      </c>
      <c r="J18" s="4" t="s">
        <v>51</v>
      </c>
      <c r="K18" s="5">
        <v>265</v>
      </c>
      <c r="L18" s="5">
        <v>14.4</v>
      </c>
    </row>
    <row r="19" spans="2:12" ht="12">
      <c r="B19" s="11"/>
      <c r="C19" s="13" t="s">
        <v>29</v>
      </c>
      <c r="D19" s="5">
        <f t="shared" si="1"/>
        <v>287.5</v>
      </c>
      <c r="E19" s="5">
        <f t="shared" si="2"/>
        <v>13</v>
      </c>
      <c r="F19" s="4" t="s">
        <v>51</v>
      </c>
      <c r="G19" s="5">
        <v>13</v>
      </c>
      <c r="H19" s="4" t="s">
        <v>51</v>
      </c>
      <c r="I19" s="5">
        <f t="shared" si="0"/>
        <v>274.5</v>
      </c>
      <c r="J19" s="4" t="s">
        <v>51</v>
      </c>
      <c r="K19" s="5">
        <v>254.5</v>
      </c>
      <c r="L19" s="5">
        <v>20</v>
      </c>
    </row>
    <row r="20" spans="2:12" ht="12">
      <c r="B20" s="11"/>
      <c r="C20" s="13" t="s">
        <v>30</v>
      </c>
      <c r="D20" s="5">
        <f t="shared" si="1"/>
        <v>150.7</v>
      </c>
      <c r="E20" s="5">
        <f t="shared" si="2"/>
        <v>7.7</v>
      </c>
      <c r="F20" s="4" t="s">
        <v>51</v>
      </c>
      <c r="G20" s="4">
        <v>7.7</v>
      </c>
      <c r="H20" s="4" t="s">
        <v>51</v>
      </c>
      <c r="I20" s="5">
        <f t="shared" si="0"/>
        <v>143</v>
      </c>
      <c r="J20" s="4" t="s">
        <v>51</v>
      </c>
      <c r="K20" s="5">
        <v>143</v>
      </c>
      <c r="L20" s="4" t="s">
        <v>51</v>
      </c>
    </row>
    <row r="21" spans="2:12" ht="12">
      <c r="B21" s="11"/>
      <c r="C21" s="13" t="s">
        <v>31</v>
      </c>
      <c r="D21" s="5">
        <f t="shared" si="1"/>
        <v>350.50000000000006</v>
      </c>
      <c r="E21" s="5">
        <f t="shared" si="2"/>
        <v>48.6</v>
      </c>
      <c r="F21" s="4" t="s">
        <v>51</v>
      </c>
      <c r="G21" s="5">
        <v>48.6</v>
      </c>
      <c r="H21" s="4" t="s">
        <v>51</v>
      </c>
      <c r="I21" s="5">
        <f t="shared" si="0"/>
        <v>301.90000000000003</v>
      </c>
      <c r="J21" s="4" t="s">
        <v>51</v>
      </c>
      <c r="K21" s="5">
        <v>281.1</v>
      </c>
      <c r="L21" s="5">
        <v>20.8</v>
      </c>
    </row>
    <row r="22" spans="2:12" ht="12">
      <c r="B22" s="11"/>
      <c r="C22" s="13" t="s">
        <v>32</v>
      </c>
      <c r="D22" s="5">
        <f t="shared" si="1"/>
        <v>409.2</v>
      </c>
      <c r="E22" s="5">
        <f t="shared" si="2"/>
        <v>37.5</v>
      </c>
      <c r="F22" s="4" t="s">
        <v>51</v>
      </c>
      <c r="G22" s="5">
        <v>37.5</v>
      </c>
      <c r="H22" s="4" t="s">
        <v>51</v>
      </c>
      <c r="I22" s="5">
        <f t="shared" si="0"/>
        <v>371.7</v>
      </c>
      <c r="J22" s="4" t="s">
        <v>51</v>
      </c>
      <c r="K22" s="5">
        <v>371.7</v>
      </c>
      <c r="L22" s="4" t="s">
        <v>51</v>
      </c>
    </row>
    <row r="23" spans="2:12" ht="12">
      <c r="B23" s="11"/>
      <c r="C23" s="13" t="s">
        <v>33</v>
      </c>
      <c r="D23" s="5">
        <f t="shared" si="1"/>
        <v>120.30000000000001</v>
      </c>
      <c r="E23" s="5">
        <f t="shared" si="2"/>
        <v>44.4</v>
      </c>
      <c r="F23" s="4" t="s">
        <v>51</v>
      </c>
      <c r="G23" s="4">
        <v>44.4</v>
      </c>
      <c r="H23" s="4" t="s">
        <v>51</v>
      </c>
      <c r="I23" s="5">
        <f t="shared" si="0"/>
        <v>75.9</v>
      </c>
      <c r="J23" s="4" t="s">
        <v>51</v>
      </c>
      <c r="K23" s="5">
        <v>75.9</v>
      </c>
      <c r="L23" s="4" t="s">
        <v>51</v>
      </c>
    </row>
    <row r="24" spans="2:12" ht="12">
      <c r="B24" s="11"/>
      <c r="C24" s="13" t="s">
        <v>34</v>
      </c>
      <c r="D24" s="5">
        <f t="shared" si="1"/>
        <v>705.2</v>
      </c>
      <c r="E24" s="5">
        <f t="shared" si="2"/>
        <v>195</v>
      </c>
      <c r="F24" s="4" t="s">
        <v>51</v>
      </c>
      <c r="G24" s="4">
        <v>195</v>
      </c>
      <c r="H24" s="4" t="s">
        <v>51</v>
      </c>
      <c r="I24" s="5">
        <f t="shared" si="0"/>
        <v>510.2</v>
      </c>
      <c r="J24" s="5">
        <v>35.7</v>
      </c>
      <c r="K24" s="5">
        <v>472.5</v>
      </c>
      <c r="L24" s="5">
        <v>2</v>
      </c>
    </row>
    <row r="25" spans="2:12" ht="12">
      <c r="B25" s="11"/>
      <c r="C25" s="13" t="s">
        <v>35</v>
      </c>
      <c r="D25" s="5">
        <f t="shared" si="1"/>
        <v>616</v>
      </c>
      <c r="E25" s="5">
        <f t="shared" si="2"/>
        <v>362.5</v>
      </c>
      <c r="F25" s="4" t="s">
        <v>51</v>
      </c>
      <c r="G25" s="4">
        <v>283.3</v>
      </c>
      <c r="H25" s="5">
        <v>79.2</v>
      </c>
      <c r="I25" s="5">
        <f t="shared" si="0"/>
        <v>253.5</v>
      </c>
      <c r="J25" s="4" t="s">
        <v>51</v>
      </c>
      <c r="K25" s="5">
        <v>253.5</v>
      </c>
      <c r="L25" s="4" t="s">
        <v>51</v>
      </c>
    </row>
    <row r="26" spans="2:12" ht="12">
      <c r="B26" s="11"/>
      <c r="C26" s="13" t="s">
        <v>36</v>
      </c>
      <c r="D26" s="4" t="s">
        <v>51</v>
      </c>
      <c r="E26" s="4" t="s">
        <v>51</v>
      </c>
      <c r="F26" s="4" t="s">
        <v>51</v>
      </c>
      <c r="G26" s="4" t="s">
        <v>51</v>
      </c>
      <c r="H26" s="4" t="s">
        <v>51</v>
      </c>
      <c r="I26" s="4" t="s">
        <v>51</v>
      </c>
      <c r="J26" s="4" t="s">
        <v>51</v>
      </c>
      <c r="K26" s="4" t="s">
        <v>51</v>
      </c>
      <c r="L26" s="4" t="s">
        <v>51</v>
      </c>
    </row>
    <row r="27" spans="2:12" ht="12">
      <c r="B27" s="11"/>
      <c r="C27" s="13" t="s">
        <v>37</v>
      </c>
      <c r="D27" s="4" t="s">
        <v>51</v>
      </c>
      <c r="E27" s="4" t="s">
        <v>51</v>
      </c>
      <c r="F27" s="4" t="s">
        <v>51</v>
      </c>
      <c r="G27" s="4" t="s">
        <v>51</v>
      </c>
      <c r="H27" s="4" t="s">
        <v>51</v>
      </c>
      <c r="I27" s="4" t="s">
        <v>51</v>
      </c>
      <c r="J27" s="4" t="s">
        <v>51</v>
      </c>
      <c r="K27" s="4" t="s">
        <v>51</v>
      </c>
      <c r="L27" s="4" t="s">
        <v>51</v>
      </c>
    </row>
    <row r="28" spans="2:12" ht="12">
      <c r="B28" s="11"/>
      <c r="C28" s="13" t="s">
        <v>38</v>
      </c>
      <c r="D28" s="5">
        <v>46.1</v>
      </c>
      <c r="E28" s="4" t="s">
        <v>51</v>
      </c>
      <c r="F28" s="4" t="s">
        <v>51</v>
      </c>
      <c r="G28" s="4" t="s">
        <v>51</v>
      </c>
      <c r="H28" s="4" t="s">
        <v>51</v>
      </c>
      <c r="I28" s="5">
        <f t="shared" si="0"/>
        <v>46.1</v>
      </c>
      <c r="J28" s="4" t="s">
        <v>51</v>
      </c>
      <c r="K28" s="5">
        <v>46.1</v>
      </c>
      <c r="L28" s="4" t="s">
        <v>51</v>
      </c>
    </row>
    <row r="29" spans="2:12" ht="12">
      <c r="B29" s="11"/>
      <c r="C29" s="13" t="s">
        <v>39</v>
      </c>
      <c r="D29" s="4" t="s">
        <v>51</v>
      </c>
      <c r="E29" s="4" t="s">
        <v>51</v>
      </c>
      <c r="F29" s="4" t="s">
        <v>51</v>
      </c>
      <c r="G29" s="4" t="s">
        <v>51</v>
      </c>
      <c r="H29" s="4" t="s">
        <v>51</v>
      </c>
      <c r="I29" s="4" t="s">
        <v>51</v>
      </c>
      <c r="J29" s="4" t="s">
        <v>51</v>
      </c>
      <c r="K29" s="4" t="s">
        <v>51</v>
      </c>
      <c r="L29" s="4" t="s">
        <v>51</v>
      </c>
    </row>
    <row r="31" ht="12">
      <c r="B31" s="6" t="s">
        <v>43</v>
      </c>
    </row>
  </sheetData>
  <mergeCells count="5">
    <mergeCell ref="B6:C6"/>
    <mergeCell ref="E3:H3"/>
    <mergeCell ref="I3:L3"/>
    <mergeCell ref="B3:C4"/>
    <mergeCell ref="D3:D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2002-10-08T07:53:17Z</dcterms:created>
  <dcterms:modified xsi:type="dcterms:W3CDTF">2003-02-05T05:37:55Z</dcterms:modified>
  <cp:category/>
  <cp:version/>
  <cp:contentType/>
  <cp:contentStatus/>
</cp:coreProperties>
</file>