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280" activeTab="0"/>
  </bookViews>
  <sheets>
    <sheet name="6_国有林野人口造林面積" sheetId="1" r:id="rId1"/>
    <sheet name="7_国有林野天然造林面積" sheetId="2" r:id="rId2"/>
    <sheet name="8_公私有林野人口造林面積" sheetId="3" r:id="rId3"/>
    <sheet name="9_公私有天然造林面積" sheetId="4" r:id="rId4"/>
  </sheets>
  <definedNames/>
  <calcPr fullCalcOnLoad="1"/>
</workbook>
</file>

<file path=xl/sharedStrings.xml><?xml version="1.0" encoding="utf-8"?>
<sst xmlns="http://schemas.openxmlformats.org/spreadsheetml/2006/main" count="506" uniqueCount="57">
  <si>
    <t>総数</t>
  </si>
  <si>
    <t>針葉樹</t>
  </si>
  <si>
    <t>広葉樹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</si>
  <si>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</si>
  <si>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</si>
  <si>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</si>
  <si>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</si>
  <si>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</si>
  <si>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</si>
  <si>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</si>
  <si>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</si>
  <si>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</si>
  <si>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</si>
  <si>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</si>
  <si>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</si>
  <si>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</si>
  <si>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</si>
  <si>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</si>
  <si>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</si>
  <si>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</si>
  <si>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</si>
  <si>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―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</si>
  <si>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</si>
  <si>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</si>
  <si>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</si>
  <si>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</si>
  <si>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</si>
  <si>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</si>
  <si>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</si>
  <si>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町</t>
  </si>
  <si>
    <t>総数</t>
  </si>
  <si>
    <t>スギ</t>
  </si>
  <si>
    <t>ヒノキ</t>
  </si>
  <si>
    <t>マツ</t>
  </si>
  <si>
    <t>其の他</t>
  </si>
  <si>
    <t>クヌギ</t>
  </si>
  <si>
    <t>クリ</t>
  </si>
  <si>
    <t>ケヤキ</t>
  </si>
  <si>
    <t>カシ</t>
  </si>
  <si>
    <t>―</t>
  </si>
  <si>
    <t>―</t>
  </si>
  <si>
    <t>6.国有林野人工造林面積　</t>
  </si>
  <si>
    <t>7.国有林野天然造林面積</t>
  </si>
  <si>
    <t>針葉樹林</t>
  </si>
  <si>
    <t>広葉樹林</t>
  </si>
  <si>
    <t>針広混交樹林</t>
  </si>
  <si>
    <t>―</t>
  </si>
  <si>
    <t>8.公私有林野人工造林面積　</t>
  </si>
  <si>
    <t>スギ</t>
  </si>
  <si>
    <t>ヒノキ</t>
  </si>
  <si>
    <t>マツ</t>
  </si>
  <si>
    <t>クヌギ</t>
  </si>
  <si>
    <t>クリ</t>
  </si>
  <si>
    <t>クス</t>
  </si>
  <si>
    <t>ケヤキ</t>
  </si>
  <si>
    <t>カシ</t>
  </si>
  <si>
    <t>9.公私有天然造林面積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</si>
</sst>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right" vertical="center"/>
    </xf>
    <xf numFmtId="183" fontId="5" fillId="0" borderId="4" xfId="17" applyNumberFormat="1" applyFont="1" applyBorder="1" applyAlignment="1">
      <alignment/>
    </xf>
    <xf numFmtId="183" fontId="5" fillId="0" borderId="4" xfId="17" applyNumberFormat="1" applyFont="1" applyBorder="1" applyAlignment="1">
      <alignment horizontal="right"/>
    </xf>
    <xf numFmtId="183" fontId="2" fillId="0" borderId="4" xfId="17" applyNumberFormat="1" applyFont="1" applyBorder="1" applyAlignment="1">
      <alignment horizontal="right"/>
    </xf>
    <xf numFmtId="183" fontId="2" fillId="0" borderId="4" xfId="17" applyNumberFormat="1" applyFont="1" applyBorder="1" applyAlignment="1">
      <alignment/>
    </xf>
    <xf numFmtId="0" fontId="2" fillId="3" borderId="4" xfId="0" applyFont="1" applyFill="1" applyBorder="1" applyAlignment="1">
      <alignment horizontal="distributed"/>
    </xf>
    <xf numFmtId="183" fontId="5" fillId="0" borderId="4" xfId="0" applyNumberFormat="1" applyFont="1" applyBorder="1" applyAlignment="1">
      <alignment/>
    </xf>
    <xf numFmtId="183" fontId="2" fillId="0" borderId="4" xfId="0" applyNumberFormat="1" applyFont="1" applyBorder="1" applyAlignment="1">
      <alignment horizontal="right"/>
    </xf>
    <xf numFmtId="183" fontId="2" fillId="0" borderId="4" xfId="0" applyNumberFormat="1" applyFont="1" applyBorder="1" applyAlignment="1">
      <alignment/>
    </xf>
    <xf numFmtId="0" fontId="2" fillId="3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distributed"/>
    </xf>
    <xf numFmtId="0" fontId="5" fillId="2" borderId="5" xfId="0" applyFont="1" applyFill="1" applyBorder="1" applyAlignment="1">
      <alignment horizontal="distributed"/>
    </xf>
    <xf numFmtId="0" fontId="5" fillId="2" borderId="6" xfId="0" applyFont="1" applyFill="1" applyBorder="1" applyAlignment="1">
      <alignment horizontal="distributed"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162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4" width="10.75390625" style="2" customWidth="1"/>
    <col min="5" max="5" width="8.50390625" style="2" bestFit="1" customWidth="1"/>
    <col min="6" max="6" width="8.875" style="2" customWidth="1"/>
    <col min="7" max="7" width="9.00390625" style="2" customWidth="1"/>
    <col min="8" max="8" width="6.875" style="2" customWidth="1"/>
    <col min="9" max="9" width="8.50390625" style="2" bestFit="1" customWidth="1"/>
    <col min="10" max="10" width="8.75390625" style="2" customWidth="1"/>
    <col min="11" max="11" width="6.75390625" style="2" customWidth="1"/>
    <col min="12" max="12" width="5.75390625" style="2" customWidth="1"/>
    <col min="13" max="13" width="6.75390625" style="2" customWidth="1"/>
    <col min="14" max="14" width="5.00390625" style="2" customWidth="1"/>
    <col min="15" max="15" width="8.75390625" style="2" customWidth="1"/>
    <col min="16" max="16384" width="9.00390625" style="2" customWidth="1"/>
  </cols>
  <sheetData>
    <row r="1" spans="2:6" ht="14.25">
      <c r="B1" s="5" t="s">
        <v>41</v>
      </c>
      <c r="C1" s="4"/>
      <c r="E1" s="4"/>
      <c r="F1" s="4"/>
    </row>
    <row r="2" spans="2:13" s="1" customFormat="1" ht="15" customHeight="1">
      <c r="B2" s="3"/>
      <c r="C2" s="2"/>
      <c r="M2" s="1" t="s">
        <v>28</v>
      </c>
    </row>
    <row r="3" spans="2:15" ht="12" customHeight="1">
      <c r="B3" s="26" t="s">
        <v>22</v>
      </c>
      <c r="C3" s="27"/>
      <c r="D3" s="30" t="s">
        <v>0</v>
      </c>
      <c r="E3" s="23" t="s">
        <v>1</v>
      </c>
      <c r="F3" s="24"/>
      <c r="G3" s="24"/>
      <c r="H3" s="24"/>
      <c r="I3" s="24"/>
      <c r="J3" s="23" t="s">
        <v>2</v>
      </c>
      <c r="K3" s="24"/>
      <c r="L3" s="24"/>
      <c r="M3" s="24"/>
      <c r="N3" s="24"/>
      <c r="O3" s="25"/>
    </row>
    <row r="4" spans="2:15" ht="12" customHeight="1">
      <c r="B4" s="28" t="s">
        <v>23</v>
      </c>
      <c r="C4" s="29"/>
      <c r="D4" s="31"/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30</v>
      </c>
      <c r="K4" s="18" t="s">
        <v>35</v>
      </c>
      <c r="L4" s="18" t="s">
        <v>36</v>
      </c>
      <c r="M4" s="18" t="s">
        <v>37</v>
      </c>
      <c r="N4" s="18" t="s">
        <v>38</v>
      </c>
      <c r="O4" s="18" t="s">
        <v>34</v>
      </c>
    </row>
    <row r="5" spans="2:15" s="8" customFormat="1" ht="12" customHeight="1">
      <c r="B5" s="6"/>
      <c r="C5" s="7"/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 t="s">
        <v>29</v>
      </c>
      <c r="N5" s="9" t="s">
        <v>29</v>
      </c>
      <c r="O5" s="9" t="s">
        <v>29</v>
      </c>
    </row>
    <row r="6" spans="2:15" ht="12" customHeight="1">
      <c r="B6" s="21" t="s">
        <v>24</v>
      </c>
      <c r="C6" s="22"/>
      <c r="D6" s="10">
        <f>SUM(E6,J6)</f>
        <v>10279.8</v>
      </c>
      <c r="E6" s="10">
        <f>SUM(F6:I6)</f>
        <v>7874.8</v>
      </c>
      <c r="F6" s="10">
        <v>2771.4</v>
      </c>
      <c r="G6" s="10">
        <v>1802.6</v>
      </c>
      <c r="H6" s="10">
        <v>448</v>
      </c>
      <c r="I6" s="10">
        <v>2852.8</v>
      </c>
      <c r="J6" s="10">
        <f>SUM(K6:O6)</f>
        <v>2405</v>
      </c>
      <c r="K6" s="10">
        <v>150</v>
      </c>
      <c r="L6" s="11">
        <v>71</v>
      </c>
      <c r="M6" s="10">
        <v>73</v>
      </c>
      <c r="N6" s="10">
        <v>3</v>
      </c>
      <c r="O6" s="11">
        <v>2108</v>
      </c>
    </row>
    <row r="7" spans="2:15" ht="12" customHeight="1">
      <c r="B7" s="21" t="s">
        <v>25</v>
      </c>
      <c r="C7" s="22"/>
      <c r="D7" s="10">
        <f aca="true" t="shared" si="0" ref="D7:D26">SUM(E7,J7)</f>
        <v>669.4999999999999</v>
      </c>
      <c r="E7" s="10">
        <f aca="true" t="shared" si="1" ref="E7:E26">SUM(F7:I7)</f>
        <v>661.0999999999999</v>
      </c>
      <c r="F7" s="10">
        <v>207.1</v>
      </c>
      <c r="G7" s="10">
        <v>58.6</v>
      </c>
      <c r="H7" s="10">
        <v>317.1</v>
      </c>
      <c r="I7" s="10">
        <v>78.3</v>
      </c>
      <c r="J7" s="10">
        <f>SUM(K7:O7)</f>
        <v>8.4</v>
      </c>
      <c r="K7" s="10">
        <v>8.4</v>
      </c>
      <c r="L7" s="11" t="s">
        <v>39</v>
      </c>
      <c r="M7" s="11" t="s">
        <v>20</v>
      </c>
      <c r="N7" s="11" t="s">
        <v>39</v>
      </c>
      <c r="O7" s="11" t="s">
        <v>39</v>
      </c>
    </row>
    <row r="8" spans="2:15" ht="12" customHeight="1">
      <c r="B8" s="21" t="s">
        <v>26</v>
      </c>
      <c r="C8" s="22"/>
      <c r="D8" s="10">
        <f t="shared" si="0"/>
        <v>741.7</v>
      </c>
      <c r="E8" s="10">
        <f t="shared" si="1"/>
        <v>733.4000000000001</v>
      </c>
      <c r="F8" s="10">
        <v>260.3</v>
      </c>
      <c r="G8" s="10">
        <v>45.8</v>
      </c>
      <c r="H8" s="10">
        <v>302.8</v>
      </c>
      <c r="I8" s="10">
        <v>124.5</v>
      </c>
      <c r="J8" s="10">
        <f>SUM(K8:O8)</f>
        <v>8.299999999999999</v>
      </c>
      <c r="K8" s="11" t="s">
        <v>40</v>
      </c>
      <c r="L8" s="11" t="s">
        <v>39</v>
      </c>
      <c r="M8" s="10">
        <v>8.2</v>
      </c>
      <c r="N8" s="11" t="s">
        <v>39</v>
      </c>
      <c r="O8" s="11">
        <v>0.1</v>
      </c>
    </row>
    <row r="9" spans="2:15" ht="12" customHeight="1">
      <c r="B9" s="21" t="s">
        <v>27</v>
      </c>
      <c r="C9" s="22"/>
      <c r="D9" s="10">
        <f t="shared" si="0"/>
        <v>915.3</v>
      </c>
      <c r="E9" s="10">
        <f t="shared" si="1"/>
        <v>915.3</v>
      </c>
      <c r="F9" s="10">
        <v>361</v>
      </c>
      <c r="G9" s="10">
        <v>39.2</v>
      </c>
      <c r="H9" s="10">
        <v>6.9</v>
      </c>
      <c r="I9" s="10">
        <v>508.2</v>
      </c>
      <c r="J9" s="10">
        <f>SUM(K9:O9)</f>
        <v>0</v>
      </c>
      <c r="K9" s="11" t="s">
        <v>40</v>
      </c>
      <c r="L9" s="11" t="s">
        <v>39</v>
      </c>
      <c r="M9" s="11" t="s">
        <v>39</v>
      </c>
      <c r="N9" s="11" t="s">
        <v>39</v>
      </c>
      <c r="O9" s="11" t="s">
        <v>39</v>
      </c>
    </row>
    <row r="10" spans="2:15" ht="12" customHeight="1">
      <c r="B10" s="21" t="s">
        <v>28</v>
      </c>
      <c r="C10" s="22"/>
      <c r="D10" s="10">
        <f>SUM(D11:D27)</f>
        <v>712.8000000000001</v>
      </c>
      <c r="E10" s="10">
        <f aca="true" t="shared" si="2" ref="E10:O10">SUM(E11:E27)</f>
        <v>710.9000000000001</v>
      </c>
      <c r="F10" s="10">
        <f t="shared" si="2"/>
        <v>352.3</v>
      </c>
      <c r="G10" s="10">
        <f t="shared" si="2"/>
        <v>69.8</v>
      </c>
      <c r="H10" s="10">
        <f t="shared" si="2"/>
        <v>96.6</v>
      </c>
      <c r="I10" s="10">
        <f t="shared" si="2"/>
        <v>192.2</v>
      </c>
      <c r="J10" s="10">
        <f t="shared" si="2"/>
        <v>1.9</v>
      </c>
      <c r="K10" s="11" t="s">
        <v>40</v>
      </c>
      <c r="L10" s="10">
        <f t="shared" si="2"/>
        <v>1</v>
      </c>
      <c r="M10" s="11" t="s">
        <v>21</v>
      </c>
      <c r="N10" s="11" t="s">
        <v>21</v>
      </c>
      <c r="O10" s="10">
        <f t="shared" si="2"/>
        <v>0.9</v>
      </c>
    </row>
    <row r="11" spans="2:15" ht="12" customHeight="1">
      <c r="B11" s="19"/>
      <c r="C11" s="20" t="s">
        <v>3</v>
      </c>
      <c r="D11" s="12" t="s">
        <v>21</v>
      </c>
      <c r="E11" s="12" t="s">
        <v>21</v>
      </c>
      <c r="F11" s="12" t="s">
        <v>21</v>
      </c>
      <c r="G11" s="12" t="s">
        <v>21</v>
      </c>
      <c r="H11" s="12" t="s">
        <v>21</v>
      </c>
      <c r="I11" s="12" t="s">
        <v>21</v>
      </c>
      <c r="J11" s="12" t="s">
        <v>21</v>
      </c>
      <c r="K11" s="12" t="s">
        <v>40</v>
      </c>
      <c r="L11" s="12" t="s">
        <v>21</v>
      </c>
      <c r="M11" s="12" t="s">
        <v>21</v>
      </c>
      <c r="N11" s="12" t="s">
        <v>21</v>
      </c>
      <c r="O11" s="12" t="s">
        <v>21</v>
      </c>
    </row>
    <row r="12" spans="2:15" ht="12" customHeight="1">
      <c r="B12" s="19"/>
      <c r="C12" s="20" t="s">
        <v>4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12" t="s">
        <v>21</v>
      </c>
      <c r="J12" s="12" t="s">
        <v>21</v>
      </c>
      <c r="K12" s="12" t="s">
        <v>40</v>
      </c>
      <c r="L12" s="12" t="s">
        <v>21</v>
      </c>
      <c r="M12" s="12" t="s">
        <v>21</v>
      </c>
      <c r="N12" s="12" t="s">
        <v>21</v>
      </c>
      <c r="O12" s="12" t="s">
        <v>21</v>
      </c>
    </row>
    <row r="13" spans="2:15" ht="12" customHeight="1">
      <c r="B13" s="19"/>
      <c r="C13" s="20" t="s">
        <v>5</v>
      </c>
      <c r="D13" s="12" t="s">
        <v>21</v>
      </c>
      <c r="E13" s="12" t="s">
        <v>21</v>
      </c>
      <c r="F13" s="12" t="s">
        <v>21</v>
      </c>
      <c r="G13" s="12" t="s">
        <v>21</v>
      </c>
      <c r="H13" s="12" t="s">
        <v>21</v>
      </c>
      <c r="I13" s="12" t="s">
        <v>21</v>
      </c>
      <c r="J13" s="12" t="s">
        <v>21</v>
      </c>
      <c r="K13" s="12" t="s">
        <v>40</v>
      </c>
      <c r="L13" s="12" t="s">
        <v>21</v>
      </c>
      <c r="M13" s="12" t="s">
        <v>21</v>
      </c>
      <c r="N13" s="12" t="s">
        <v>21</v>
      </c>
      <c r="O13" s="12" t="s">
        <v>21</v>
      </c>
    </row>
    <row r="14" spans="2:15" ht="12" customHeight="1">
      <c r="B14" s="19"/>
      <c r="C14" s="20" t="s">
        <v>6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12" t="s">
        <v>21</v>
      </c>
      <c r="J14" s="12" t="s">
        <v>21</v>
      </c>
      <c r="K14" s="12" t="s">
        <v>40</v>
      </c>
      <c r="L14" s="12" t="s">
        <v>21</v>
      </c>
      <c r="M14" s="12" t="s">
        <v>21</v>
      </c>
      <c r="N14" s="12" t="s">
        <v>21</v>
      </c>
      <c r="O14" s="12" t="s">
        <v>21</v>
      </c>
    </row>
    <row r="15" spans="2:15" ht="12" customHeight="1">
      <c r="B15" s="19"/>
      <c r="C15" s="20" t="s">
        <v>7</v>
      </c>
      <c r="D15" s="12" t="s">
        <v>21</v>
      </c>
      <c r="E15" s="12" t="s">
        <v>21</v>
      </c>
      <c r="F15" s="12" t="s">
        <v>21</v>
      </c>
      <c r="G15" s="12" t="s">
        <v>21</v>
      </c>
      <c r="H15" s="12" t="s">
        <v>21</v>
      </c>
      <c r="I15" s="12" t="s">
        <v>21</v>
      </c>
      <c r="J15" s="12" t="s">
        <v>21</v>
      </c>
      <c r="K15" s="12" t="s">
        <v>40</v>
      </c>
      <c r="L15" s="12" t="s">
        <v>21</v>
      </c>
      <c r="M15" s="12" t="s">
        <v>21</v>
      </c>
      <c r="N15" s="12" t="s">
        <v>21</v>
      </c>
      <c r="O15" s="12" t="s">
        <v>21</v>
      </c>
    </row>
    <row r="16" spans="2:15" ht="12" customHeight="1">
      <c r="B16" s="19"/>
      <c r="C16" s="20" t="s">
        <v>8</v>
      </c>
      <c r="D16" s="13">
        <f t="shared" si="0"/>
        <v>79.5</v>
      </c>
      <c r="E16" s="13">
        <f t="shared" si="1"/>
        <v>77.6</v>
      </c>
      <c r="F16" s="13">
        <v>19.5</v>
      </c>
      <c r="G16" s="13">
        <v>28.6</v>
      </c>
      <c r="H16" s="13">
        <v>13.1</v>
      </c>
      <c r="I16" s="13">
        <v>16.4</v>
      </c>
      <c r="J16" s="13">
        <f>SUM(K16:O16)</f>
        <v>1.9</v>
      </c>
      <c r="K16" s="12" t="s">
        <v>40</v>
      </c>
      <c r="L16" s="12">
        <v>1</v>
      </c>
      <c r="M16" s="12" t="s">
        <v>21</v>
      </c>
      <c r="N16" s="12" t="s">
        <v>21</v>
      </c>
      <c r="O16" s="12">
        <v>0.9</v>
      </c>
    </row>
    <row r="17" spans="2:15" ht="12" customHeight="1">
      <c r="B17" s="19"/>
      <c r="C17" s="20" t="s">
        <v>9</v>
      </c>
      <c r="D17" s="13">
        <f t="shared" si="0"/>
        <v>35.2</v>
      </c>
      <c r="E17" s="13">
        <f t="shared" si="1"/>
        <v>35.2</v>
      </c>
      <c r="F17" s="13">
        <v>12.7</v>
      </c>
      <c r="G17" s="12" t="s">
        <v>21</v>
      </c>
      <c r="H17" s="13">
        <v>7.5</v>
      </c>
      <c r="I17" s="13">
        <v>15</v>
      </c>
      <c r="J17" s="12" t="s">
        <v>21</v>
      </c>
      <c r="K17" s="12" t="s">
        <v>21</v>
      </c>
      <c r="L17" s="12" t="s">
        <v>21</v>
      </c>
      <c r="M17" s="12" t="s">
        <v>21</v>
      </c>
      <c r="N17" s="12" t="s">
        <v>21</v>
      </c>
      <c r="O17" s="12" t="s">
        <v>21</v>
      </c>
    </row>
    <row r="18" spans="2:15" ht="12" customHeight="1">
      <c r="B18" s="19"/>
      <c r="C18" s="20" t="s">
        <v>10</v>
      </c>
      <c r="D18" s="13">
        <f t="shared" si="0"/>
        <v>16.5</v>
      </c>
      <c r="E18" s="13">
        <f t="shared" si="1"/>
        <v>16.5</v>
      </c>
      <c r="F18" s="13">
        <v>16.5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2" t="s">
        <v>21</v>
      </c>
      <c r="N18" s="12" t="s">
        <v>21</v>
      </c>
      <c r="O18" s="12" t="s">
        <v>21</v>
      </c>
    </row>
    <row r="19" spans="2:15" ht="12" customHeight="1">
      <c r="B19" s="19"/>
      <c r="C19" s="20" t="s">
        <v>11</v>
      </c>
      <c r="D19" s="13">
        <f t="shared" si="0"/>
        <v>40.8</v>
      </c>
      <c r="E19" s="13">
        <f t="shared" si="1"/>
        <v>40.8</v>
      </c>
      <c r="F19" s="13">
        <v>26.1</v>
      </c>
      <c r="G19" s="13">
        <v>11.7</v>
      </c>
      <c r="H19" s="12" t="s">
        <v>21</v>
      </c>
      <c r="I19" s="13">
        <v>3</v>
      </c>
      <c r="J19" s="12" t="s">
        <v>21</v>
      </c>
      <c r="K19" s="12" t="s">
        <v>21</v>
      </c>
      <c r="L19" s="12" t="s">
        <v>21</v>
      </c>
      <c r="M19" s="12" t="s">
        <v>21</v>
      </c>
      <c r="N19" s="12" t="s">
        <v>21</v>
      </c>
      <c r="O19" s="12" t="s">
        <v>21</v>
      </c>
    </row>
    <row r="20" spans="2:15" ht="12" customHeight="1">
      <c r="B20" s="19"/>
      <c r="C20" s="20" t="s">
        <v>12</v>
      </c>
      <c r="D20" s="13">
        <f t="shared" si="0"/>
        <v>94.1</v>
      </c>
      <c r="E20" s="13">
        <f t="shared" si="1"/>
        <v>94.1</v>
      </c>
      <c r="F20" s="13">
        <v>86.1</v>
      </c>
      <c r="G20" s="13">
        <v>8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2" t="s">
        <v>21</v>
      </c>
      <c r="O20" s="12" t="s">
        <v>21</v>
      </c>
    </row>
    <row r="21" spans="2:15" ht="12" customHeight="1">
      <c r="B21" s="19"/>
      <c r="C21" s="20" t="s">
        <v>13</v>
      </c>
      <c r="D21" s="13">
        <f t="shared" si="0"/>
        <v>94.80000000000001</v>
      </c>
      <c r="E21" s="13">
        <f t="shared" si="1"/>
        <v>94.80000000000001</v>
      </c>
      <c r="F21" s="13">
        <v>52.5</v>
      </c>
      <c r="G21" s="13">
        <v>3.7</v>
      </c>
      <c r="H21" s="12" t="s">
        <v>21</v>
      </c>
      <c r="I21" s="13">
        <v>38.6</v>
      </c>
      <c r="J21" s="12" t="s">
        <v>21</v>
      </c>
      <c r="K21" s="12" t="s">
        <v>21</v>
      </c>
      <c r="L21" s="12" t="s">
        <v>21</v>
      </c>
      <c r="M21" s="12" t="s">
        <v>21</v>
      </c>
      <c r="N21" s="12" t="s">
        <v>21</v>
      </c>
      <c r="O21" s="12" t="s">
        <v>21</v>
      </c>
    </row>
    <row r="22" spans="2:15" ht="12" customHeight="1">
      <c r="B22" s="19"/>
      <c r="C22" s="20" t="s">
        <v>14</v>
      </c>
      <c r="D22" s="13">
        <f t="shared" si="0"/>
        <v>143</v>
      </c>
      <c r="E22" s="13">
        <f t="shared" si="1"/>
        <v>143</v>
      </c>
      <c r="F22" s="13">
        <v>68</v>
      </c>
      <c r="G22" s="12" t="s">
        <v>21</v>
      </c>
      <c r="H22" s="13">
        <v>75</v>
      </c>
      <c r="I22" s="12" t="s">
        <v>21</v>
      </c>
      <c r="J22" s="12" t="s">
        <v>21</v>
      </c>
      <c r="K22" s="12" t="s">
        <v>21</v>
      </c>
      <c r="L22" s="12" t="s">
        <v>21</v>
      </c>
      <c r="M22" s="12" t="s">
        <v>21</v>
      </c>
      <c r="N22" s="12" t="s">
        <v>21</v>
      </c>
      <c r="O22" s="12" t="s">
        <v>21</v>
      </c>
    </row>
    <row r="23" spans="2:15" ht="12" customHeight="1">
      <c r="B23" s="19"/>
      <c r="C23" s="20" t="s">
        <v>15</v>
      </c>
      <c r="D23" s="13">
        <f t="shared" si="0"/>
        <v>169.3</v>
      </c>
      <c r="E23" s="13">
        <f t="shared" si="1"/>
        <v>169.3</v>
      </c>
      <c r="F23" s="13">
        <v>50.1</v>
      </c>
      <c r="G23" s="12" t="s">
        <v>21</v>
      </c>
      <c r="H23" s="12" t="s">
        <v>21</v>
      </c>
      <c r="I23" s="13">
        <v>119.2</v>
      </c>
      <c r="J23" s="12" t="s">
        <v>21</v>
      </c>
      <c r="K23" s="12" t="s">
        <v>21</v>
      </c>
      <c r="L23" s="12" t="s">
        <v>21</v>
      </c>
      <c r="M23" s="12" t="s">
        <v>21</v>
      </c>
      <c r="N23" s="12" t="s">
        <v>21</v>
      </c>
      <c r="O23" s="12" t="s">
        <v>21</v>
      </c>
    </row>
    <row r="24" spans="2:15" ht="12" customHeight="1">
      <c r="B24" s="19"/>
      <c r="C24" s="20" t="s">
        <v>16</v>
      </c>
      <c r="D24" s="12" t="s">
        <v>21</v>
      </c>
      <c r="E24" s="12" t="s">
        <v>21</v>
      </c>
      <c r="F24" s="12" t="s">
        <v>21</v>
      </c>
      <c r="G24" s="12" t="s">
        <v>21</v>
      </c>
      <c r="H24" s="12" t="s">
        <v>21</v>
      </c>
      <c r="I24" s="12" t="s">
        <v>21</v>
      </c>
      <c r="J24" s="12" t="s">
        <v>21</v>
      </c>
      <c r="K24" s="12" t="s">
        <v>21</v>
      </c>
      <c r="L24" s="12" t="s">
        <v>21</v>
      </c>
      <c r="M24" s="12" t="s">
        <v>21</v>
      </c>
      <c r="N24" s="12" t="s">
        <v>21</v>
      </c>
      <c r="O24" s="12" t="s">
        <v>21</v>
      </c>
    </row>
    <row r="25" spans="2:15" ht="12" customHeight="1">
      <c r="B25" s="19"/>
      <c r="C25" s="20" t="s">
        <v>17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12" t="s">
        <v>21</v>
      </c>
      <c r="J25" s="12" t="s">
        <v>21</v>
      </c>
      <c r="K25" s="12" t="s">
        <v>21</v>
      </c>
      <c r="L25" s="12" t="s">
        <v>21</v>
      </c>
      <c r="M25" s="12" t="s">
        <v>21</v>
      </c>
      <c r="N25" s="12" t="s">
        <v>21</v>
      </c>
      <c r="O25" s="12" t="s">
        <v>21</v>
      </c>
    </row>
    <row r="26" spans="2:15" ht="12" customHeight="1">
      <c r="B26" s="19"/>
      <c r="C26" s="20" t="s">
        <v>18</v>
      </c>
      <c r="D26" s="13">
        <f t="shared" si="0"/>
        <v>39.6</v>
      </c>
      <c r="E26" s="13">
        <f t="shared" si="1"/>
        <v>39.6</v>
      </c>
      <c r="F26" s="13">
        <v>20.8</v>
      </c>
      <c r="G26" s="13">
        <v>17.8</v>
      </c>
      <c r="H26" s="13">
        <v>1</v>
      </c>
      <c r="I26" s="12" t="s">
        <v>21</v>
      </c>
      <c r="J26" s="12" t="s">
        <v>21</v>
      </c>
      <c r="K26" s="12" t="s">
        <v>21</v>
      </c>
      <c r="L26" s="12" t="s">
        <v>21</v>
      </c>
      <c r="M26" s="12" t="s">
        <v>21</v>
      </c>
      <c r="N26" s="12" t="s">
        <v>21</v>
      </c>
      <c r="O26" s="12" t="s">
        <v>21</v>
      </c>
    </row>
    <row r="27" spans="2:15" ht="12" customHeight="1">
      <c r="B27" s="19"/>
      <c r="C27" s="20" t="s">
        <v>19</v>
      </c>
      <c r="D27" s="12" t="s">
        <v>21</v>
      </c>
      <c r="E27" s="12" t="s">
        <v>21</v>
      </c>
      <c r="F27" s="12" t="s">
        <v>21</v>
      </c>
      <c r="G27" s="12" t="s">
        <v>21</v>
      </c>
      <c r="H27" s="12" t="s">
        <v>21</v>
      </c>
      <c r="I27" s="12" t="s">
        <v>21</v>
      </c>
      <c r="J27" s="12" t="s">
        <v>21</v>
      </c>
      <c r="K27" s="12" t="s">
        <v>21</v>
      </c>
      <c r="L27" s="12" t="s">
        <v>21</v>
      </c>
      <c r="M27" s="12" t="s">
        <v>21</v>
      </c>
      <c r="N27" s="12" t="s">
        <v>21</v>
      </c>
      <c r="O27" s="12" t="s">
        <v>21</v>
      </c>
    </row>
  </sheetData>
  <mergeCells count="10">
    <mergeCell ref="B7:C7"/>
    <mergeCell ref="B8:C8"/>
    <mergeCell ref="B9:C9"/>
    <mergeCell ref="B10:C10"/>
    <mergeCell ref="B6:C6"/>
    <mergeCell ref="E3:I3"/>
    <mergeCell ref="J3:O3"/>
    <mergeCell ref="B3:C3"/>
    <mergeCell ref="B4:C4"/>
    <mergeCell ref="D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7" width="11.875" style="2" customWidth="1"/>
    <col min="8" max="16384" width="9.00390625" style="2" customWidth="1"/>
  </cols>
  <sheetData>
    <row r="1" spans="2:6" ht="14.25">
      <c r="B1" s="5" t="s">
        <v>42</v>
      </c>
      <c r="C1" s="4"/>
      <c r="E1" s="4"/>
      <c r="F1" s="4"/>
    </row>
    <row r="2" spans="2:7" s="1" customFormat="1" ht="15" customHeight="1">
      <c r="B2" s="3"/>
      <c r="C2" s="2"/>
      <c r="G2" s="1" t="s">
        <v>28</v>
      </c>
    </row>
    <row r="3" spans="2:7" ht="12" customHeight="1">
      <c r="B3" s="26" t="s">
        <v>22</v>
      </c>
      <c r="C3" s="27"/>
      <c r="D3" s="30" t="s">
        <v>0</v>
      </c>
      <c r="E3" s="30" t="s">
        <v>43</v>
      </c>
      <c r="F3" s="30" t="s">
        <v>44</v>
      </c>
      <c r="G3" s="30" t="s">
        <v>45</v>
      </c>
    </row>
    <row r="4" spans="2:7" ht="12" customHeight="1">
      <c r="B4" s="28" t="s">
        <v>23</v>
      </c>
      <c r="C4" s="29"/>
      <c r="D4" s="31"/>
      <c r="E4" s="31"/>
      <c r="F4" s="31"/>
      <c r="G4" s="31"/>
    </row>
    <row r="5" spans="2:7" s="8" customFormat="1" ht="12" customHeight="1">
      <c r="B5" s="6"/>
      <c r="C5" s="7"/>
      <c r="D5" s="9" t="s">
        <v>29</v>
      </c>
      <c r="E5" s="9" t="s">
        <v>29</v>
      </c>
      <c r="F5" s="9" t="s">
        <v>29</v>
      </c>
      <c r="G5" s="9" t="s">
        <v>29</v>
      </c>
    </row>
    <row r="6" spans="2:7" ht="12" customHeight="1">
      <c r="B6" s="21" t="s">
        <v>24</v>
      </c>
      <c r="C6" s="22"/>
      <c r="D6" s="15">
        <f>SUM(E6:G6)</f>
        <v>6418.799999999999</v>
      </c>
      <c r="E6" s="10">
        <v>1106.1</v>
      </c>
      <c r="F6" s="10">
        <v>4617.7</v>
      </c>
      <c r="G6" s="10">
        <v>695</v>
      </c>
    </row>
    <row r="7" spans="2:7" ht="12" customHeight="1">
      <c r="B7" s="21" t="s">
        <v>25</v>
      </c>
      <c r="C7" s="22"/>
      <c r="D7" s="15">
        <f aca="true" t="shared" si="0" ref="D7:D26">SUM(E7:G7)</f>
        <v>3164</v>
      </c>
      <c r="E7" s="10">
        <v>23</v>
      </c>
      <c r="F7" s="10">
        <v>2813.7</v>
      </c>
      <c r="G7" s="10">
        <v>327.3</v>
      </c>
    </row>
    <row r="8" spans="2:7" ht="12" customHeight="1">
      <c r="B8" s="21" t="s">
        <v>26</v>
      </c>
      <c r="C8" s="22"/>
      <c r="D8" s="15">
        <f t="shared" si="0"/>
        <v>2281.4</v>
      </c>
      <c r="E8" s="10">
        <v>105</v>
      </c>
      <c r="F8" s="10">
        <v>1993</v>
      </c>
      <c r="G8" s="10">
        <v>183.4</v>
      </c>
    </row>
    <row r="9" spans="2:7" ht="12" customHeight="1">
      <c r="B9" s="21" t="s">
        <v>27</v>
      </c>
      <c r="C9" s="22"/>
      <c r="D9" s="15">
        <f t="shared" si="0"/>
        <v>1898</v>
      </c>
      <c r="E9" s="10">
        <v>331.7</v>
      </c>
      <c r="F9" s="10">
        <v>1535.8</v>
      </c>
      <c r="G9" s="10">
        <v>30.5</v>
      </c>
    </row>
    <row r="10" spans="2:7" ht="12" customHeight="1">
      <c r="B10" s="21" t="s">
        <v>28</v>
      </c>
      <c r="C10" s="22"/>
      <c r="D10" s="10">
        <f>SUM(D11:D27)</f>
        <v>954.3</v>
      </c>
      <c r="E10" s="10">
        <f>SUM(E11:E27)</f>
        <v>30.4</v>
      </c>
      <c r="F10" s="10">
        <f>SUM(F11:F27)</f>
        <v>887.1999999999999</v>
      </c>
      <c r="G10" s="10">
        <f>SUM(G11:G27)</f>
        <v>36.7</v>
      </c>
    </row>
    <row r="11" spans="2:7" ht="12" customHeight="1">
      <c r="B11" s="19"/>
      <c r="C11" s="20" t="s">
        <v>3</v>
      </c>
      <c r="D11" s="16" t="s">
        <v>46</v>
      </c>
      <c r="E11" s="12" t="s">
        <v>46</v>
      </c>
      <c r="F11" s="12" t="s">
        <v>46</v>
      </c>
      <c r="G11" s="12" t="s">
        <v>46</v>
      </c>
    </row>
    <row r="12" spans="2:7" ht="12" customHeight="1">
      <c r="B12" s="19"/>
      <c r="C12" s="20" t="s">
        <v>4</v>
      </c>
      <c r="D12" s="17">
        <f t="shared" si="0"/>
        <v>0.2</v>
      </c>
      <c r="E12" s="12">
        <v>0.2</v>
      </c>
      <c r="F12" s="12" t="s">
        <v>46</v>
      </c>
      <c r="G12" s="12" t="s">
        <v>46</v>
      </c>
    </row>
    <row r="13" spans="2:7" ht="12" customHeight="1">
      <c r="B13" s="19"/>
      <c r="C13" s="20" t="s">
        <v>5</v>
      </c>
      <c r="D13" s="16" t="s">
        <v>46</v>
      </c>
      <c r="E13" s="12" t="s">
        <v>46</v>
      </c>
      <c r="F13" s="12" t="s">
        <v>46</v>
      </c>
      <c r="G13" s="12" t="s">
        <v>46</v>
      </c>
    </row>
    <row r="14" spans="2:7" ht="12" customHeight="1">
      <c r="B14" s="19"/>
      <c r="C14" s="20" t="s">
        <v>6</v>
      </c>
      <c r="D14" s="16" t="s">
        <v>46</v>
      </c>
      <c r="E14" s="12" t="s">
        <v>46</v>
      </c>
      <c r="F14" s="12" t="s">
        <v>46</v>
      </c>
      <c r="G14" s="12" t="s">
        <v>46</v>
      </c>
    </row>
    <row r="15" spans="2:7" ht="12" customHeight="1">
      <c r="B15" s="19"/>
      <c r="C15" s="20" t="s">
        <v>7</v>
      </c>
      <c r="D15" s="16" t="s">
        <v>46</v>
      </c>
      <c r="E15" s="12" t="s">
        <v>46</v>
      </c>
      <c r="F15" s="12" t="s">
        <v>46</v>
      </c>
      <c r="G15" s="12" t="s">
        <v>46</v>
      </c>
    </row>
    <row r="16" spans="2:7" ht="12" customHeight="1">
      <c r="B16" s="19"/>
      <c r="C16" s="20" t="s">
        <v>8</v>
      </c>
      <c r="D16" s="17">
        <f t="shared" si="0"/>
        <v>26.5</v>
      </c>
      <c r="E16" s="12" t="s">
        <v>46</v>
      </c>
      <c r="F16" s="13">
        <v>26.5</v>
      </c>
      <c r="G16" s="12" t="s">
        <v>46</v>
      </c>
    </row>
    <row r="17" spans="2:7" ht="12" customHeight="1">
      <c r="B17" s="19"/>
      <c r="C17" s="20" t="s">
        <v>9</v>
      </c>
      <c r="D17" s="17">
        <f t="shared" si="0"/>
        <v>14.5</v>
      </c>
      <c r="E17" s="12" t="s">
        <v>46</v>
      </c>
      <c r="F17" s="13">
        <v>14.5</v>
      </c>
      <c r="G17" s="12" t="s">
        <v>46</v>
      </c>
    </row>
    <row r="18" spans="2:7" ht="12" customHeight="1">
      <c r="B18" s="19"/>
      <c r="C18" s="20" t="s">
        <v>10</v>
      </c>
      <c r="D18" s="17">
        <f t="shared" si="0"/>
        <v>5.6</v>
      </c>
      <c r="E18" s="12" t="s">
        <v>46</v>
      </c>
      <c r="F18" s="13">
        <v>5.6</v>
      </c>
      <c r="G18" s="12" t="s">
        <v>46</v>
      </c>
    </row>
    <row r="19" spans="2:7" ht="12" customHeight="1">
      <c r="B19" s="19"/>
      <c r="C19" s="20" t="s">
        <v>11</v>
      </c>
      <c r="D19" s="17">
        <f t="shared" si="0"/>
        <v>69.9</v>
      </c>
      <c r="E19" s="13">
        <v>20.5</v>
      </c>
      <c r="F19" s="13">
        <v>49.4</v>
      </c>
      <c r="G19" s="12" t="s">
        <v>46</v>
      </c>
    </row>
    <row r="20" spans="2:7" ht="12" customHeight="1">
      <c r="B20" s="19"/>
      <c r="C20" s="20" t="s">
        <v>12</v>
      </c>
      <c r="D20" s="17">
        <f t="shared" si="0"/>
        <v>70.5</v>
      </c>
      <c r="E20" s="13">
        <v>9.7</v>
      </c>
      <c r="F20" s="13">
        <v>60.8</v>
      </c>
      <c r="G20" s="12" t="s">
        <v>46</v>
      </c>
    </row>
    <row r="21" spans="2:7" ht="12" customHeight="1">
      <c r="B21" s="19"/>
      <c r="C21" s="20" t="s">
        <v>13</v>
      </c>
      <c r="D21" s="17">
        <f t="shared" si="0"/>
        <v>160.7</v>
      </c>
      <c r="E21" s="12" t="s">
        <v>46</v>
      </c>
      <c r="F21" s="13">
        <v>160.7</v>
      </c>
      <c r="G21" s="12" t="s">
        <v>46</v>
      </c>
    </row>
    <row r="22" spans="2:7" ht="12" customHeight="1">
      <c r="B22" s="19"/>
      <c r="C22" s="20" t="s">
        <v>14</v>
      </c>
      <c r="D22" s="17">
        <f t="shared" si="0"/>
        <v>232</v>
      </c>
      <c r="E22" s="12" t="s">
        <v>46</v>
      </c>
      <c r="F22" s="13">
        <v>232</v>
      </c>
      <c r="G22" s="12" t="s">
        <v>46</v>
      </c>
    </row>
    <row r="23" spans="2:7" ht="12" customHeight="1">
      <c r="B23" s="19"/>
      <c r="C23" s="20" t="s">
        <v>15</v>
      </c>
      <c r="D23" s="17">
        <f t="shared" si="0"/>
        <v>346.09999999999997</v>
      </c>
      <c r="E23" s="12" t="s">
        <v>46</v>
      </c>
      <c r="F23" s="13">
        <v>309.4</v>
      </c>
      <c r="G23" s="12">
        <v>36.7</v>
      </c>
    </row>
    <row r="24" spans="2:7" ht="12" customHeight="1">
      <c r="B24" s="19"/>
      <c r="C24" s="20" t="s">
        <v>16</v>
      </c>
      <c r="D24" s="16" t="s">
        <v>46</v>
      </c>
      <c r="E24" s="12" t="s">
        <v>46</v>
      </c>
      <c r="F24" s="12" t="s">
        <v>46</v>
      </c>
      <c r="G24" s="12" t="s">
        <v>46</v>
      </c>
    </row>
    <row r="25" spans="2:7" ht="12" customHeight="1">
      <c r="B25" s="19"/>
      <c r="C25" s="20" t="s">
        <v>17</v>
      </c>
      <c r="D25" s="16" t="s">
        <v>46</v>
      </c>
      <c r="E25" s="12" t="s">
        <v>46</v>
      </c>
      <c r="F25" s="12" t="s">
        <v>46</v>
      </c>
      <c r="G25" s="12" t="s">
        <v>46</v>
      </c>
    </row>
    <row r="26" spans="2:7" ht="12" customHeight="1">
      <c r="B26" s="19"/>
      <c r="C26" s="20" t="s">
        <v>18</v>
      </c>
      <c r="D26" s="17">
        <f t="shared" si="0"/>
        <v>28.3</v>
      </c>
      <c r="E26" s="12" t="s">
        <v>46</v>
      </c>
      <c r="F26" s="13">
        <v>28.3</v>
      </c>
      <c r="G26" s="12" t="s">
        <v>46</v>
      </c>
    </row>
    <row r="27" spans="2:7" ht="12" customHeight="1">
      <c r="B27" s="19"/>
      <c r="C27" s="20" t="s">
        <v>19</v>
      </c>
      <c r="D27" s="16" t="s">
        <v>46</v>
      </c>
      <c r="E27" s="12" t="s">
        <v>46</v>
      </c>
      <c r="F27" s="12" t="s">
        <v>46</v>
      </c>
      <c r="G27" s="12" t="s">
        <v>46</v>
      </c>
    </row>
  </sheetData>
  <mergeCells count="11">
    <mergeCell ref="F3:F4"/>
    <mergeCell ref="B8:C8"/>
    <mergeCell ref="B9:C9"/>
    <mergeCell ref="B10:C10"/>
    <mergeCell ref="G3:G4"/>
    <mergeCell ref="B4:C4"/>
    <mergeCell ref="B6:C6"/>
    <mergeCell ref="B7:C7"/>
    <mergeCell ref="B3:C3"/>
    <mergeCell ref="D3:D4"/>
    <mergeCell ref="E3:E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4" width="10.75390625" style="2" customWidth="1"/>
    <col min="5" max="7" width="8.50390625" style="2" bestFit="1" customWidth="1"/>
    <col min="8" max="8" width="7.25390625" style="2" customWidth="1"/>
    <col min="9" max="10" width="8.875" style="2" customWidth="1"/>
    <col min="11" max="11" width="6.75390625" style="2" customWidth="1"/>
    <col min="12" max="12" width="6.25390625" style="2" customWidth="1"/>
    <col min="13" max="13" width="5.00390625" style="2" customWidth="1"/>
    <col min="14" max="14" width="6.75390625" style="2" customWidth="1"/>
    <col min="15" max="15" width="5.625" style="2" customWidth="1"/>
    <col min="16" max="16" width="8.50390625" style="2" bestFit="1" customWidth="1"/>
    <col min="17" max="16384" width="9.00390625" style="2" customWidth="1"/>
  </cols>
  <sheetData>
    <row r="1" spans="2:6" ht="14.25">
      <c r="B1" s="5" t="s">
        <v>47</v>
      </c>
      <c r="C1" s="4"/>
      <c r="E1" s="4"/>
      <c r="F1" s="4"/>
    </row>
    <row r="2" spans="2:14" s="1" customFormat="1" ht="12" customHeight="1">
      <c r="B2" s="3"/>
      <c r="C2" s="2"/>
      <c r="N2" s="1" t="s">
        <v>28</v>
      </c>
    </row>
    <row r="3" spans="2:16" ht="12" customHeight="1">
      <c r="B3" s="26" t="s">
        <v>22</v>
      </c>
      <c r="C3" s="27"/>
      <c r="D3" s="30" t="s">
        <v>0</v>
      </c>
      <c r="E3" s="23" t="s">
        <v>1</v>
      </c>
      <c r="F3" s="24"/>
      <c r="G3" s="24"/>
      <c r="H3" s="24"/>
      <c r="I3" s="24"/>
      <c r="J3" s="23" t="s">
        <v>2</v>
      </c>
      <c r="K3" s="24"/>
      <c r="L3" s="24"/>
      <c r="M3" s="24"/>
      <c r="N3" s="24"/>
      <c r="O3" s="24"/>
      <c r="P3" s="25"/>
    </row>
    <row r="4" spans="2:16" ht="12" customHeight="1">
      <c r="B4" s="28" t="s">
        <v>23</v>
      </c>
      <c r="C4" s="29"/>
      <c r="D4" s="31"/>
      <c r="E4" s="14" t="s">
        <v>30</v>
      </c>
      <c r="F4" s="14" t="s">
        <v>48</v>
      </c>
      <c r="G4" s="14" t="s">
        <v>49</v>
      </c>
      <c r="H4" s="14" t="s">
        <v>50</v>
      </c>
      <c r="I4" s="14" t="s">
        <v>34</v>
      </c>
      <c r="J4" s="14" t="s">
        <v>30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34</v>
      </c>
    </row>
    <row r="5" spans="2:16" s="8" customFormat="1" ht="12" customHeight="1">
      <c r="B5" s="6"/>
      <c r="C5" s="7"/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 t="s">
        <v>29</v>
      </c>
      <c r="N5" s="9" t="s">
        <v>29</v>
      </c>
      <c r="O5" s="9" t="s">
        <v>29</v>
      </c>
      <c r="P5" s="9" t="s">
        <v>29</v>
      </c>
    </row>
    <row r="6" spans="2:16" ht="12" customHeight="1">
      <c r="B6" s="21" t="s">
        <v>24</v>
      </c>
      <c r="C6" s="22"/>
      <c r="D6" s="10">
        <f>SUM(E6,J6)</f>
        <v>2647.2999999999997</v>
      </c>
      <c r="E6" s="10">
        <f>SUM(F6:I6)</f>
        <v>2336.2</v>
      </c>
      <c r="F6" s="10">
        <v>1128.6</v>
      </c>
      <c r="G6" s="10">
        <v>56.9</v>
      </c>
      <c r="H6" s="10">
        <v>258.5</v>
      </c>
      <c r="I6" s="10">
        <v>892.2</v>
      </c>
      <c r="J6" s="10">
        <f>SUM(K6:P6)</f>
        <v>311.1</v>
      </c>
      <c r="K6" s="10">
        <v>202.4</v>
      </c>
      <c r="L6" s="11">
        <v>5.5</v>
      </c>
      <c r="M6" s="10">
        <v>0.1</v>
      </c>
      <c r="N6" s="10">
        <v>3.9</v>
      </c>
      <c r="O6" s="10">
        <v>2.5</v>
      </c>
      <c r="P6" s="11">
        <v>96.7</v>
      </c>
    </row>
    <row r="7" spans="2:16" ht="12" customHeight="1">
      <c r="B7" s="21" t="s">
        <v>25</v>
      </c>
      <c r="C7" s="22"/>
      <c r="D7" s="10">
        <f>SUM(E7,J7)</f>
        <v>5533.5</v>
      </c>
      <c r="E7" s="10">
        <f>SUM(F7:I7)</f>
        <v>4787.3</v>
      </c>
      <c r="F7" s="10">
        <v>3021.9</v>
      </c>
      <c r="G7" s="10">
        <v>115.6</v>
      </c>
      <c r="H7" s="10">
        <v>657.9</v>
      </c>
      <c r="I7" s="10">
        <v>991.9</v>
      </c>
      <c r="J7" s="10">
        <f>SUM(K7:P7)</f>
        <v>746.2</v>
      </c>
      <c r="K7" s="10">
        <v>228.3</v>
      </c>
      <c r="L7" s="11">
        <v>40.8</v>
      </c>
      <c r="M7" s="11" t="s">
        <v>46</v>
      </c>
      <c r="N7" s="11">
        <v>11.3</v>
      </c>
      <c r="O7" s="11">
        <v>14.5</v>
      </c>
      <c r="P7" s="11">
        <v>451.3</v>
      </c>
    </row>
    <row r="8" spans="2:16" ht="12" customHeight="1">
      <c r="B8" s="21" t="s">
        <v>26</v>
      </c>
      <c r="C8" s="22"/>
      <c r="D8" s="10">
        <f>SUM(E8,J8)</f>
        <v>5693.900000000001</v>
      </c>
      <c r="E8" s="10">
        <f>SUM(F8:I8)</f>
        <v>5198.8</v>
      </c>
      <c r="F8" s="10">
        <v>3035.4</v>
      </c>
      <c r="G8" s="10">
        <v>164.1</v>
      </c>
      <c r="H8" s="10">
        <v>821.1</v>
      </c>
      <c r="I8" s="10">
        <v>1178.2</v>
      </c>
      <c r="J8" s="10">
        <f>SUM(K8:P8)</f>
        <v>495.1</v>
      </c>
      <c r="K8" s="11">
        <v>288.2</v>
      </c>
      <c r="L8" s="11">
        <v>2.7</v>
      </c>
      <c r="M8" s="10">
        <v>0.2</v>
      </c>
      <c r="N8" s="11">
        <v>0.1</v>
      </c>
      <c r="O8" s="11">
        <v>3.1</v>
      </c>
      <c r="P8" s="11">
        <v>200.8</v>
      </c>
    </row>
    <row r="9" spans="2:16" ht="12" customHeight="1">
      <c r="B9" s="21" t="s">
        <v>27</v>
      </c>
      <c r="C9" s="22"/>
      <c r="D9" s="10">
        <f>SUM(E9,J9)</f>
        <v>8440.6</v>
      </c>
      <c r="E9" s="10">
        <f>SUM(F9:I9)</f>
        <v>5680.8</v>
      </c>
      <c r="F9" s="10">
        <v>3579.3</v>
      </c>
      <c r="G9" s="10">
        <v>258.9</v>
      </c>
      <c r="H9" s="10">
        <v>879.7</v>
      </c>
      <c r="I9" s="10">
        <v>962.9</v>
      </c>
      <c r="J9" s="10">
        <f>SUM(K9:P9)</f>
        <v>2759.7999999999997</v>
      </c>
      <c r="K9" s="11">
        <v>405.4</v>
      </c>
      <c r="L9" s="11">
        <v>3.3</v>
      </c>
      <c r="M9" s="11" t="s">
        <v>46</v>
      </c>
      <c r="N9" s="11">
        <v>3.5</v>
      </c>
      <c r="O9" s="11">
        <v>1.5</v>
      </c>
      <c r="P9" s="11">
        <v>2346.1</v>
      </c>
    </row>
    <row r="10" spans="2:16" ht="12" customHeight="1">
      <c r="B10" s="21" t="s">
        <v>28</v>
      </c>
      <c r="C10" s="22"/>
      <c r="D10" s="10">
        <f>SUM(D11:D27)</f>
        <v>5693.5</v>
      </c>
      <c r="E10" s="10">
        <f aca="true" t="shared" si="0" ref="E10:K10">SUM(E11:E27)</f>
        <v>5221.200000000001</v>
      </c>
      <c r="F10" s="10">
        <f t="shared" si="0"/>
        <v>2984.4</v>
      </c>
      <c r="G10" s="10">
        <f t="shared" si="0"/>
        <v>227.3</v>
      </c>
      <c r="H10" s="10">
        <f t="shared" si="0"/>
        <v>860.8</v>
      </c>
      <c r="I10" s="10">
        <f>SUM(I11:I27)</f>
        <v>1148.7</v>
      </c>
      <c r="J10" s="10">
        <f t="shared" si="0"/>
        <v>472.30000000000007</v>
      </c>
      <c r="K10" s="10">
        <f t="shared" si="0"/>
        <v>340.5</v>
      </c>
      <c r="L10" s="10">
        <f>SUM(L11:L27)</f>
        <v>3.7</v>
      </c>
      <c r="M10" s="11" t="s">
        <v>46</v>
      </c>
      <c r="N10" s="10">
        <f>SUM(N11:N27)</f>
        <v>11.1</v>
      </c>
      <c r="O10" s="10">
        <f>SUM(O11:O27)</f>
        <v>4</v>
      </c>
      <c r="P10" s="10">
        <f>SUM(P11:P27)</f>
        <v>112.99999999999997</v>
      </c>
    </row>
    <row r="11" spans="2:16" ht="12" customHeight="1">
      <c r="B11" s="19"/>
      <c r="C11" s="20" t="s">
        <v>3</v>
      </c>
      <c r="D11" s="12" t="s">
        <v>46</v>
      </c>
      <c r="E11" s="12" t="s">
        <v>46</v>
      </c>
      <c r="F11" s="12" t="s">
        <v>46</v>
      </c>
      <c r="G11" s="12" t="s">
        <v>46</v>
      </c>
      <c r="H11" s="12" t="s">
        <v>46</v>
      </c>
      <c r="I11" s="12" t="s">
        <v>46</v>
      </c>
      <c r="J11" s="12" t="s">
        <v>46</v>
      </c>
      <c r="K11" s="12" t="s">
        <v>46</v>
      </c>
      <c r="L11" s="12" t="s">
        <v>46</v>
      </c>
      <c r="M11" s="12" t="s">
        <v>46</v>
      </c>
      <c r="N11" s="12" t="s">
        <v>46</v>
      </c>
      <c r="O11" s="12" t="s">
        <v>46</v>
      </c>
      <c r="P11" s="12" t="s">
        <v>46</v>
      </c>
    </row>
    <row r="12" spans="2:16" ht="12" customHeight="1">
      <c r="B12" s="19"/>
      <c r="C12" s="20" t="s">
        <v>4</v>
      </c>
      <c r="D12" s="13">
        <f>SUM(E12,J12)</f>
        <v>5.7</v>
      </c>
      <c r="E12" s="13">
        <f>SUM(F12:I12)</f>
        <v>5.5</v>
      </c>
      <c r="F12" s="13">
        <v>2</v>
      </c>
      <c r="G12" s="13">
        <v>0.2</v>
      </c>
      <c r="H12" s="13">
        <v>3.3</v>
      </c>
      <c r="I12" s="12" t="s">
        <v>46</v>
      </c>
      <c r="J12" s="13">
        <f>SUM(K12:P12)</f>
        <v>0.2</v>
      </c>
      <c r="K12" s="12" t="s">
        <v>46</v>
      </c>
      <c r="L12" s="12">
        <v>0.2</v>
      </c>
      <c r="M12" s="12" t="s">
        <v>46</v>
      </c>
      <c r="N12" s="12" t="s">
        <v>46</v>
      </c>
      <c r="O12" s="12" t="s">
        <v>46</v>
      </c>
      <c r="P12" s="12" t="s">
        <v>46</v>
      </c>
    </row>
    <row r="13" spans="2:16" ht="12" customHeight="1">
      <c r="B13" s="19"/>
      <c r="C13" s="20" t="s">
        <v>5</v>
      </c>
      <c r="D13" s="13">
        <f>SUM(E13,J13)</f>
        <v>25</v>
      </c>
      <c r="E13" s="13">
        <f>SUM(F13:I13)</f>
        <v>10</v>
      </c>
      <c r="F13" s="13">
        <v>7</v>
      </c>
      <c r="G13" s="12" t="s">
        <v>46</v>
      </c>
      <c r="H13" s="13">
        <v>3</v>
      </c>
      <c r="I13" s="12" t="s">
        <v>46</v>
      </c>
      <c r="J13" s="13">
        <f>SUM(K13:P13)</f>
        <v>15</v>
      </c>
      <c r="K13" s="12">
        <v>15</v>
      </c>
      <c r="L13" s="12" t="s">
        <v>46</v>
      </c>
      <c r="M13" s="12" t="s">
        <v>46</v>
      </c>
      <c r="N13" s="12" t="s">
        <v>46</v>
      </c>
      <c r="O13" s="12" t="s">
        <v>46</v>
      </c>
      <c r="P13" s="12" t="s">
        <v>46</v>
      </c>
    </row>
    <row r="14" spans="2:16" ht="12" customHeight="1">
      <c r="B14" s="19"/>
      <c r="C14" s="20" t="s">
        <v>6</v>
      </c>
      <c r="D14" s="13">
        <f>SUM(E14,J14)</f>
        <v>24.5</v>
      </c>
      <c r="E14" s="13">
        <f>SUM(F14:I14)</f>
        <v>24.5</v>
      </c>
      <c r="F14" s="13">
        <v>4.5</v>
      </c>
      <c r="G14" s="13">
        <v>1</v>
      </c>
      <c r="H14" s="13">
        <v>0.5</v>
      </c>
      <c r="I14" s="13">
        <v>18.5</v>
      </c>
      <c r="J14" s="13">
        <f>SUM(K14:P14)</f>
        <v>0</v>
      </c>
      <c r="K14" s="12" t="s">
        <v>46</v>
      </c>
      <c r="L14" s="12" t="s">
        <v>46</v>
      </c>
      <c r="M14" s="12" t="s">
        <v>46</v>
      </c>
      <c r="N14" s="12" t="s">
        <v>46</v>
      </c>
      <c r="O14" s="12" t="s">
        <v>46</v>
      </c>
      <c r="P14" s="12" t="s">
        <v>46</v>
      </c>
    </row>
    <row r="15" spans="2:16" ht="12" customHeight="1">
      <c r="B15" s="19"/>
      <c r="C15" s="20" t="s">
        <v>7</v>
      </c>
      <c r="D15" s="13">
        <f>SUM(E15,J15)</f>
        <v>6</v>
      </c>
      <c r="E15" s="13">
        <f>SUM(F15:I15)</f>
        <v>5</v>
      </c>
      <c r="F15" s="13">
        <v>2</v>
      </c>
      <c r="G15" s="13">
        <v>1</v>
      </c>
      <c r="H15" s="13">
        <v>1</v>
      </c>
      <c r="I15" s="13">
        <v>1</v>
      </c>
      <c r="J15" s="13">
        <f>SUM(K15:P15)</f>
        <v>1</v>
      </c>
      <c r="K15" s="12">
        <v>1</v>
      </c>
      <c r="L15" s="12" t="s">
        <v>46</v>
      </c>
      <c r="M15" s="12" t="s">
        <v>46</v>
      </c>
      <c r="N15" s="12" t="s">
        <v>46</v>
      </c>
      <c r="O15" s="12" t="s">
        <v>46</v>
      </c>
      <c r="P15" s="12" t="s">
        <v>46</v>
      </c>
    </row>
    <row r="16" spans="2:16" ht="12" customHeight="1">
      <c r="B16" s="19"/>
      <c r="C16" s="20" t="s">
        <v>8</v>
      </c>
      <c r="D16" s="13">
        <f>SUM(E16,J16)</f>
        <v>892.6000000000001</v>
      </c>
      <c r="E16" s="13">
        <f>SUM(F16:I16)</f>
        <v>801.4000000000001</v>
      </c>
      <c r="F16" s="13">
        <v>330.6</v>
      </c>
      <c r="G16" s="13">
        <v>18.6</v>
      </c>
      <c r="H16" s="13">
        <v>298.2</v>
      </c>
      <c r="I16" s="13">
        <v>154</v>
      </c>
      <c r="J16" s="13">
        <f>SUM(K16:P16)</f>
        <v>91.2</v>
      </c>
      <c r="K16" s="12">
        <v>88</v>
      </c>
      <c r="L16" s="12">
        <v>1.3</v>
      </c>
      <c r="M16" s="12" t="s">
        <v>46</v>
      </c>
      <c r="N16" s="12" t="s">
        <v>46</v>
      </c>
      <c r="O16" s="12" t="s">
        <v>46</v>
      </c>
      <c r="P16" s="12">
        <v>1.9</v>
      </c>
    </row>
    <row r="17" spans="2:16" ht="12" customHeight="1">
      <c r="B17" s="19"/>
      <c r="C17" s="20" t="s">
        <v>9</v>
      </c>
      <c r="D17" s="13">
        <f aca="true" t="shared" si="1" ref="D17:D27">SUM(E17,J17)</f>
        <v>334.70000000000005</v>
      </c>
      <c r="E17" s="13">
        <f aca="true" t="shared" si="2" ref="E17:E27">SUM(F17:I17)</f>
        <v>293.3</v>
      </c>
      <c r="F17" s="13">
        <v>175.5</v>
      </c>
      <c r="G17" s="13">
        <v>13.5</v>
      </c>
      <c r="H17" s="13">
        <v>56.2</v>
      </c>
      <c r="I17" s="13">
        <v>48.1</v>
      </c>
      <c r="J17" s="13">
        <f aca="true" t="shared" si="3" ref="J17:J27">SUM(K17:P17)</f>
        <v>41.400000000000006</v>
      </c>
      <c r="K17" s="12">
        <v>40.2</v>
      </c>
      <c r="L17" s="12">
        <v>0.2</v>
      </c>
      <c r="M17" s="12" t="s">
        <v>46</v>
      </c>
      <c r="N17" s="12" t="s">
        <v>46</v>
      </c>
      <c r="O17" s="12" t="s">
        <v>46</v>
      </c>
      <c r="P17" s="12">
        <v>1</v>
      </c>
    </row>
    <row r="18" spans="2:16" ht="12" customHeight="1">
      <c r="B18" s="19"/>
      <c r="C18" s="20" t="s">
        <v>10</v>
      </c>
      <c r="D18" s="13">
        <f t="shared" si="1"/>
        <v>302.2</v>
      </c>
      <c r="E18" s="13">
        <f t="shared" si="2"/>
        <v>244.29999999999998</v>
      </c>
      <c r="F18" s="13">
        <v>117.5</v>
      </c>
      <c r="G18" s="13">
        <v>13.2</v>
      </c>
      <c r="H18" s="13">
        <v>59.6</v>
      </c>
      <c r="I18" s="13">
        <v>54</v>
      </c>
      <c r="J18" s="13">
        <f t="shared" si="3"/>
        <v>57.900000000000006</v>
      </c>
      <c r="K18" s="12">
        <v>20.3</v>
      </c>
      <c r="L18" s="12">
        <v>0.1</v>
      </c>
      <c r="M18" s="12" t="s">
        <v>46</v>
      </c>
      <c r="N18" s="12" t="s">
        <v>46</v>
      </c>
      <c r="O18" s="12" t="s">
        <v>46</v>
      </c>
      <c r="P18" s="12">
        <v>37.5</v>
      </c>
    </row>
    <row r="19" spans="2:16" ht="12" customHeight="1">
      <c r="B19" s="19"/>
      <c r="C19" s="20" t="s">
        <v>11</v>
      </c>
      <c r="D19" s="13">
        <f t="shared" si="1"/>
        <v>689.3</v>
      </c>
      <c r="E19" s="13">
        <f t="shared" si="2"/>
        <v>661.4</v>
      </c>
      <c r="F19" s="13">
        <v>524.3</v>
      </c>
      <c r="G19" s="13">
        <v>49.4</v>
      </c>
      <c r="H19" s="13">
        <v>19.6</v>
      </c>
      <c r="I19" s="13">
        <v>68.1</v>
      </c>
      <c r="J19" s="13">
        <f t="shared" si="3"/>
        <v>27.9</v>
      </c>
      <c r="K19" s="12">
        <v>12.6</v>
      </c>
      <c r="L19" s="12" t="s">
        <v>46</v>
      </c>
      <c r="M19" s="12" t="s">
        <v>46</v>
      </c>
      <c r="N19" s="12">
        <v>0.1</v>
      </c>
      <c r="O19" s="12" t="s">
        <v>46</v>
      </c>
      <c r="P19" s="12">
        <v>15.2</v>
      </c>
    </row>
    <row r="20" spans="2:16" ht="12" customHeight="1">
      <c r="B20" s="19"/>
      <c r="C20" s="20" t="s">
        <v>12</v>
      </c>
      <c r="D20" s="13">
        <f t="shared" si="1"/>
        <v>700.9000000000001</v>
      </c>
      <c r="E20" s="13">
        <f t="shared" si="2"/>
        <v>654.7</v>
      </c>
      <c r="F20" s="13">
        <v>583.6</v>
      </c>
      <c r="G20" s="13">
        <v>31.8</v>
      </c>
      <c r="H20" s="13">
        <v>17.6</v>
      </c>
      <c r="I20" s="13">
        <v>21.7</v>
      </c>
      <c r="J20" s="13">
        <f t="shared" si="3"/>
        <v>46.199999999999996</v>
      </c>
      <c r="K20" s="12">
        <v>41.4</v>
      </c>
      <c r="L20" s="12" t="s">
        <v>46</v>
      </c>
      <c r="M20" s="12" t="s">
        <v>46</v>
      </c>
      <c r="N20" s="12">
        <v>1</v>
      </c>
      <c r="O20" s="12" t="s">
        <v>46</v>
      </c>
      <c r="P20" s="12">
        <v>3.8</v>
      </c>
    </row>
    <row r="21" spans="2:16" ht="12" customHeight="1">
      <c r="B21" s="19"/>
      <c r="C21" s="20" t="s">
        <v>13</v>
      </c>
      <c r="D21" s="13">
        <f t="shared" si="1"/>
        <v>464.3</v>
      </c>
      <c r="E21" s="13">
        <f t="shared" si="2"/>
        <v>400.3</v>
      </c>
      <c r="F21" s="13">
        <v>304.6</v>
      </c>
      <c r="G21" s="13">
        <v>12.7</v>
      </c>
      <c r="H21" s="13">
        <v>38</v>
      </c>
      <c r="I21" s="13">
        <v>45</v>
      </c>
      <c r="J21" s="13">
        <f t="shared" si="3"/>
        <v>64</v>
      </c>
      <c r="K21" s="12">
        <v>38.2</v>
      </c>
      <c r="L21" s="12" t="s">
        <v>46</v>
      </c>
      <c r="M21" s="12" t="s">
        <v>46</v>
      </c>
      <c r="N21" s="12">
        <v>10</v>
      </c>
      <c r="O21" s="12">
        <v>4</v>
      </c>
      <c r="P21" s="12">
        <v>11.8</v>
      </c>
    </row>
    <row r="22" spans="2:16" ht="12" customHeight="1">
      <c r="B22" s="19"/>
      <c r="C22" s="20" t="s">
        <v>14</v>
      </c>
      <c r="D22" s="13">
        <f t="shared" si="1"/>
        <v>1155.4999999999998</v>
      </c>
      <c r="E22" s="13">
        <f t="shared" si="2"/>
        <v>1093.1999999999998</v>
      </c>
      <c r="F22" s="13">
        <v>366.5</v>
      </c>
      <c r="G22" s="13">
        <v>21.3</v>
      </c>
      <c r="H22" s="13">
        <v>83.6</v>
      </c>
      <c r="I22" s="13">
        <v>621.8</v>
      </c>
      <c r="J22" s="13">
        <f t="shared" si="3"/>
        <v>62.3</v>
      </c>
      <c r="K22" s="12">
        <v>38.2</v>
      </c>
      <c r="L22" s="12">
        <v>1.8</v>
      </c>
      <c r="M22" s="12" t="s">
        <v>46</v>
      </c>
      <c r="N22" s="12" t="s">
        <v>46</v>
      </c>
      <c r="O22" s="12" t="s">
        <v>46</v>
      </c>
      <c r="P22" s="12">
        <v>22.3</v>
      </c>
    </row>
    <row r="23" spans="2:16" ht="12" customHeight="1">
      <c r="B23" s="19"/>
      <c r="C23" s="20" t="s">
        <v>15</v>
      </c>
      <c r="D23" s="13">
        <f t="shared" si="1"/>
        <v>839.7</v>
      </c>
      <c r="E23" s="13">
        <f t="shared" si="2"/>
        <v>807.6</v>
      </c>
      <c r="F23" s="13">
        <v>406.8</v>
      </c>
      <c r="G23" s="13">
        <v>54.6</v>
      </c>
      <c r="H23" s="13">
        <v>229.7</v>
      </c>
      <c r="I23" s="13">
        <v>116.5</v>
      </c>
      <c r="J23" s="13">
        <f t="shared" si="3"/>
        <v>32.099999999999994</v>
      </c>
      <c r="K23" s="12">
        <v>13.2</v>
      </c>
      <c r="L23" s="12" t="s">
        <v>46</v>
      </c>
      <c r="M23" s="12" t="s">
        <v>46</v>
      </c>
      <c r="N23" s="12" t="s">
        <v>46</v>
      </c>
      <c r="O23" s="12" t="s">
        <v>46</v>
      </c>
      <c r="P23" s="12">
        <v>18.9</v>
      </c>
    </row>
    <row r="24" spans="2:16" ht="12" customHeight="1">
      <c r="B24" s="19"/>
      <c r="C24" s="20" t="s">
        <v>16</v>
      </c>
      <c r="D24" s="13">
        <f t="shared" si="1"/>
        <v>0.8</v>
      </c>
      <c r="E24" s="13">
        <f t="shared" si="2"/>
        <v>0.5</v>
      </c>
      <c r="F24" s="13">
        <v>0.5</v>
      </c>
      <c r="G24" s="12" t="s">
        <v>46</v>
      </c>
      <c r="H24" s="12" t="s">
        <v>46</v>
      </c>
      <c r="I24" s="12" t="s">
        <v>46</v>
      </c>
      <c r="J24" s="13">
        <f t="shared" si="3"/>
        <v>0.3</v>
      </c>
      <c r="K24" s="12">
        <v>0.3</v>
      </c>
      <c r="L24" s="12" t="s">
        <v>46</v>
      </c>
      <c r="M24" s="12" t="s">
        <v>46</v>
      </c>
      <c r="N24" s="12" t="s">
        <v>46</v>
      </c>
      <c r="O24" s="12" t="s">
        <v>46</v>
      </c>
      <c r="P24" s="12" t="s">
        <v>46</v>
      </c>
    </row>
    <row r="25" spans="2:16" ht="12" customHeight="1">
      <c r="B25" s="19"/>
      <c r="C25" s="20" t="s">
        <v>17</v>
      </c>
      <c r="D25" s="13">
        <f t="shared" si="1"/>
        <v>35.2</v>
      </c>
      <c r="E25" s="13">
        <f t="shared" si="2"/>
        <v>14.7</v>
      </c>
      <c r="F25" s="13">
        <v>6</v>
      </c>
      <c r="G25" s="12" t="s">
        <v>46</v>
      </c>
      <c r="H25" s="13">
        <v>8.7</v>
      </c>
      <c r="I25" s="12" t="s">
        <v>46</v>
      </c>
      <c r="J25" s="13">
        <f t="shared" si="3"/>
        <v>20.5</v>
      </c>
      <c r="K25" s="12">
        <v>20</v>
      </c>
      <c r="L25" s="12" t="s">
        <v>46</v>
      </c>
      <c r="M25" s="12" t="s">
        <v>46</v>
      </c>
      <c r="N25" s="12" t="s">
        <v>46</v>
      </c>
      <c r="O25" s="12" t="s">
        <v>46</v>
      </c>
      <c r="P25" s="12">
        <v>0.5</v>
      </c>
    </row>
    <row r="26" spans="2:16" ht="12" customHeight="1">
      <c r="B26" s="19"/>
      <c r="C26" s="20" t="s">
        <v>18</v>
      </c>
      <c r="D26" s="13">
        <f t="shared" si="1"/>
        <v>213.5</v>
      </c>
      <c r="E26" s="13">
        <f t="shared" si="2"/>
        <v>201.5</v>
      </c>
      <c r="F26" s="13">
        <v>152.5</v>
      </c>
      <c r="G26" s="13">
        <v>10</v>
      </c>
      <c r="H26" s="13">
        <v>39</v>
      </c>
      <c r="I26" s="12" t="s">
        <v>46</v>
      </c>
      <c r="J26" s="13">
        <f t="shared" si="3"/>
        <v>12</v>
      </c>
      <c r="K26" s="12">
        <v>12</v>
      </c>
      <c r="L26" s="12" t="s">
        <v>46</v>
      </c>
      <c r="M26" s="12" t="s">
        <v>46</v>
      </c>
      <c r="N26" s="12" t="s">
        <v>46</v>
      </c>
      <c r="O26" s="12" t="s">
        <v>46</v>
      </c>
      <c r="P26" s="12" t="s">
        <v>46</v>
      </c>
    </row>
    <row r="27" spans="2:16" ht="12" customHeight="1">
      <c r="B27" s="19"/>
      <c r="C27" s="20" t="s">
        <v>19</v>
      </c>
      <c r="D27" s="13">
        <f t="shared" si="1"/>
        <v>3.5999999999999996</v>
      </c>
      <c r="E27" s="13">
        <f t="shared" si="2"/>
        <v>3.3</v>
      </c>
      <c r="F27" s="13">
        <v>0.5</v>
      </c>
      <c r="G27" s="12" t="s">
        <v>46</v>
      </c>
      <c r="H27" s="13">
        <v>2.8</v>
      </c>
      <c r="I27" s="12" t="s">
        <v>46</v>
      </c>
      <c r="J27" s="13">
        <f t="shared" si="3"/>
        <v>0.30000000000000004</v>
      </c>
      <c r="K27" s="12">
        <v>0.1</v>
      </c>
      <c r="L27" s="12">
        <v>0.1</v>
      </c>
      <c r="M27" s="12" t="s">
        <v>46</v>
      </c>
      <c r="N27" s="12" t="s">
        <v>46</v>
      </c>
      <c r="O27" s="12" t="s">
        <v>46</v>
      </c>
      <c r="P27" s="12">
        <v>0.1</v>
      </c>
    </row>
  </sheetData>
  <mergeCells count="10">
    <mergeCell ref="B10:C10"/>
    <mergeCell ref="B6:C6"/>
    <mergeCell ref="B7:C7"/>
    <mergeCell ref="B8:C8"/>
    <mergeCell ref="B9:C9"/>
    <mergeCell ref="B3:C3"/>
    <mergeCell ref="D3:D4"/>
    <mergeCell ref="E3:I3"/>
    <mergeCell ref="J3:P3"/>
    <mergeCell ref="B4:C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A1" sqref="A1"/>
    </sheetView>
  </sheetViews>
  <sheetFormatPr defaultColWidth="9.00390625" defaultRowHeight="12" customHeight="1"/>
  <cols>
    <col min="1" max="2" width="2.625" style="2" customWidth="1"/>
    <col min="3" max="3" width="12.625" style="2" customWidth="1"/>
    <col min="4" max="7" width="11.875" style="2" customWidth="1"/>
    <col min="8" max="16384" width="9.00390625" style="2" customWidth="1"/>
  </cols>
  <sheetData>
    <row r="1" spans="2:6" ht="14.25">
      <c r="B1" s="5" t="s">
        <v>56</v>
      </c>
      <c r="C1" s="4"/>
      <c r="E1" s="4"/>
      <c r="F1" s="4"/>
    </row>
    <row r="2" spans="2:7" s="1" customFormat="1" ht="12" customHeight="1">
      <c r="B2" s="3"/>
      <c r="C2" s="2"/>
      <c r="G2" s="1" t="s">
        <v>28</v>
      </c>
    </row>
    <row r="3" spans="2:7" ht="12" customHeight="1">
      <c r="B3" s="26" t="s">
        <v>22</v>
      </c>
      <c r="C3" s="27"/>
      <c r="D3" s="30" t="s">
        <v>0</v>
      </c>
      <c r="E3" s="30" t="s">
        <v>43</v>
      </c>
      <c r="F3" s="30" t="s">
        <v>44</v>
      </c>
      <c r="G3" s="30" t="s">
        <v>45</v>
      </c>
    </row>
    <row r="4" spans="2:7" ht="12" customHeight="1">
      <c r="B4" s="28" t="s">
        <v>23</v>
      </c>
      <c r="C4" s="29"/>
      <c r="D4" s="31"/>
      <c r="E4" s="31"/>
      <c r="F4" s="31"/>
      <c r="G4" s="31"/>
    </row>
    <row r="5" spans="2:7" s="8" customFormat="1" ht="12" customHeight="1">
      <c r="B5" s="6"/>
      <c r="C5" s="7"/>
      <c r="D5" s="9" t="s">
        <v>29</v>
      </c>
      <c r="E5" s="9" t="s">
        <v>29</v>
      </c>
      <c r="F5" s="9" t="s">
        <v>29</v>
      </c>
      <c r="G5" s="9" t="s">
        <v>29</v>
      </c>
    </row>
    <row r="6" spans="2:7" ht="12" customHeight="1">
      <c r="B6" s="21" t="s">
        <v>24</v>
      </c>
      <c r="C6" s="22"/>
      <c r="D6" s="15">
        <f>SUM(E6:G6)</f>
        <v>3280.6000000000004</v>
      </c>
      <c r="E6" s="10">
        <v>88.9</v>
      </c>
      <c r="F6" s="10">
        <v>3117.8</v>
      </c>
      <c r="G6" s="10">
        <v>73.9</v>
      </c>
    </row>
    <row r="7" spans="2:7" ht="12" customHeight="1">
      <c r="B7" s="21" t="s">
        <v>25</v>
      </c>
      <c r="C7" s="22"/>
      <c r="D7" s="15">
        <f aca="true" t="shared" si="0" ref="D7:D27">SUM(E7:G7)</f>
        <v>7018.8</v>
      </c>
      <c r="E7" s="10">
        <v>112.6</v>
      </c>
      <c r="F7" s="10">
        <v>6219</v>
      </c>
      <c r="G7" s="10">
        <v>687.2</v>
      </c>
    </row>
    <row r="8" spans="2:7" ht="12" customHeight="1">
      <c r="B8" s="21" t="s">
        <v>26</v>
      </c>
      <c r="C8" s="22"/>
      <c r="D8" s="15">
        <f t="shared" si="0"/>
        <v>6867.6</v>
      </c>
      <c r="E8" s="10">
        <v>528</v>
      </c>
      <c r="F8" s="10">
        <v>5766.5</v>
      </c>
      <c r="G8" s="10">
        <v>573.1</v>
      </c>
    </row>
    <row r="9" spans="2:7" ht="12" customHeight="1">
      <c r="B9" s="21" t="s">
        <v>27</v>
      </c>
      <c r="C9" s="22"/>
      <c r="D9" s="15">
        <f t="shared" si="0"/>
        <v>3701.8</v>
      </c>
      <c r="E9" s="10">
        <v>111.9</v>
      </c>
      <c r="F9" s="10">
        <v>3059.8</v>
      </c>
      <c r="G9" s="10">
        <v>530.1</v>
      </c>
    </row>
    <row r="10" spans="2:7" ht="12" customHeight="1">
      <c r="B10" s="21" t="s">
        <v>28</v>
      </c>
      <c r="C10" s="22"/>
      <c r="D10" s="10">
        <f>SUM(D11:D27)</f>
        <v>3436.9</v>
      </c>
      <c r="E10" s="10">
        <f>SUM(E11:E27)</f>
        <v>181.6</v>
      </c>
      <c r="F10" s="10">
        <f>SUM(F11:F27)</f>
        <v>2999.9999999999995</v>
      </c>
      <c r="G10" s="10">
        <f>SUM(G11:G27)</f>
        <v>255.29999999999998</v>
      </c>
    </row>
    <row r="11" spans="2:7" ht="12" customHeight="1">
      <c r="B11" s="19"/>
      <c r="C11" s="20" t="s">
        <v>3</v>
      </c>
      <c r="D11" s="16" t="s">
        <v>46</v>
      </c>
      <c r="E11" s="12" t="s">
        <v>46</v>
      </c>
      <c r="F11" s="12" t="s">
        <v>46</v>
      </c>
      <c r="G11" s="12" t="s">
        <v>46</v>
      </c>
    </row>
    <row r="12" spans="2:7" ht="12" customHeight="1">
      <c r="B12" s="19"/>
      <c r="C12" s="20" t="s">
        <v>4</v>
      </c>
      <c r="D12" s="17">
        <f t="shared" si="0"/>
        <v>11</v>
      </c>
      <c r="E12" s="12" t="s">
        <v>46</v>
      </c>
      <c r="F12" s="12">
        <v>9</v>
      </c>
      <c r="G12" s="12">
        <v>2</v>
      </c>
    </row>
    <row r="13" spans="2:7" ht="12" customHeight="1">
      <c r="B13" s="19"/>
      <c r="C13" s="20" t="s">
        <v>5</v>
      </c>
      <c r="D13" s="17">
        <f t="shared" si="0"/>
        <v>1</v>
      </c>
      <c r="E13" s="12">
        <v>1</v>
      </c>
      <c r="F13" s="12" t="s">
        <v>46</v>
      </c>
      <c r="G13" s="12" t="s">
        <v>46</v>
      </c>
    </row>
    <row r="14" spans="2:7" ht="12" customHeight="1">
      <c r="B14" s="19"/>
      <c r="C14" s="20" t="s">
        <v>6</v>
      </c>
      <c r="D14" s="17">
        <f t="shared" si="0"/>
        <v>5</v>
      </c>
      <c r="E14" s="12" t="s">
        <v>46</v>
      </c>
      <c r="F14" s="12" t="s">
        <v>46</v>
      </c>
      <c r="G14" s="12">
        <v>5</v>
      </c>
    </row>
    <row r="15" spans="2:7" ht="12" customHeight="1">
      <c r="B15" s="19"/>
      <c r="C15" s="20" t="s">
        <v>7</v>
      </c>
      <c r="D15" s="17">
        <f t="shared" si="0"/>
        <v>2</v>
      </c>
      <c r="E15" s="12">
        <v>2</v>
      </c>
      <c r="F15" s="12" t="s">
        <v>46</v>
      </c>
      <c r="G15" s="12" t="s">
        <v>46</v>
      </c>
    </row>
    <row r="16" spans="2:7" ht="12" customHeight="1">
      <c r="B16" s="19"/>
      <c r="C16" s="20" t="s">
        <v>8</v>
      </c>
      <c r="D16" s="17">
        <f t="shared" si="0"/>
        <v>343.9</v>
      </c>
      <c r="E16" s="12" t="s">
        <v>46</v>
      </c>
      <c r="F16" s="13">
        <v>342.4</v>
      </c>
      <c r="G16" s="12">
        <v>1.5</v>
      </c>
    </row>
    <row r="17" spans="2:7" ht="12" customHeight="1">
      <c r="B17" s="19"/>
      <c r="C17" s="20" t="s">
        <v>9</v>
      </c>
      <c r="D17" s="17">
        <f t="shared" si="0"/>
        <v>206.9</v>
      </c>
      <c r="E17" s="12">
        <v>19</v>
      </c>
      <c r="F17" s="13">
        <v>70.2</v>
      </c>
      <c r="G17" s="12">
        <v>117.7</v>
      </c>
    </row>
    <row r="18" spans="2:7" ht="12" customHeight="1">
      <c r="B18" s="19"/>
      <c r="C18" s="20" t="s">
        <v>10</v>
      </c>
      <c r="D18" s="17">
        <f t="shared" si="0"/>
        <v>168.6</v>
      </c>
      <c r="E18" s="12">
        <v>2.5</v>
      </c>
      <c r="F18" s="13">
        <v>118.3</v>
      </c>
      <c r="G18" s="12">
        <v>47.8</v>
      </c>
    </row>
    <row r="19" spans="2:7" ht="12" customHeight="1">
      <c r="B19" s="19"/>
      <c r="C19" s="20" t="s">
        <v>11</v>
      </c>
      <c r="D19" s="17">
        <f t="shared" si="0"/>
        <v>322.7</v>
      </c>
      <c r="E19" s="13">
        <v>27.8</v>
      </c>
      <c r="F19" s="13">
        <v>279.9</v>
      </c>
      <c r="G19" s="12">
        <v>15</v>
      </c>
    </row>
    <row r="20" spans="2:7" ht="12" customHeight="1">
      <c r="B20" s="19"/>
      <c r="C20" s="20" t="s">
        <v>12</v>
      </c>
      <c r="D20" s="17">
        <f t="shared" si="0"/>
        <v>392.4</v>
      </c>
      <c r="E20" s="13">
        <v>2</v>
      </c>
      <c r="F20" s="13">
        <v>371.4</v>
      </c>
      <c r="G20" s="12">
        <v>19</v>
      </c>
    </row>
    <row r="21" spans="2:7" ht="12" customHeight="1">
      <c r="B21" s="19"/>
      <c r="C21" s="20" t="s">
        <v>13</v>
      </c>
      <c r="D21" s="17">
        <f t="shared" si="0"/>
        <v>244.6</v>
      </c>
      <c r="E21" s="12" t="s">
        <v>46</v>
      </c>
      <c r="F21" s="13">
        <v>244.6</v>
      </c>
      <c r="G21" s="12" t="s">
        <v>46</v>
      </c>
    </row>
    <row r="22" spans="2:7" ht="12" customHeight="1">
      <c r="B22" s="19"/>
      <c r="C22" s="20" t="s">
        <v>14</v>
      </c>
      <c r="D22" s="17">
        <f t="shared" si="0"/>
        <v>1031.4</v>
      </c>
      <c r="E22" s="12">
        <v>30.2</v>
      </c>
      <c r="F22" s="13">
        <v>976</v>
      </c>
      <c r="G22" s="12">
        <v>25.2</v>
      </c>
    </row>
    <row r="23" spans="2:7" ht="12" customHeight="1">
      <c r="B23" s="19"/>
      <c r="C23" s="20" t="s">
        <v>15</v>
      </c>
      <c r="D23" s="17">
        <f t="shared" si="0"/>
        <v>544.3000000000001</v>
      </c>
      <c r="E23" s="12">
        <v>46.5</v>
      </c>
      <c r="F23" s="13">
        <v>480.2</v>
      </c>
      <c r="G23" s="12">
        <v>17.6</v>
      </c>
    </row>
    <row r="24" spans="2:7" ht="12" customHeight="1">
      <c r="B24" s="19"/>
      <c r="C24" s="20" t="s">
        <v>16</v>
      </c>
      <c r="D24" s="16" t="s">
        <v>46</v>
      </c>
      <c r="E24" s="12" t="s">
        <v>46</v>
      </c>
      <c r="F24" s="12" t="s">
        <v>46</v>
      </c>
      <c r="G24" s="12" t="s">
        <v>46</v>
      </c>
    </row>
    <row r="25" spans="2:7" ht="12" customHeight="1">
      <c r="B25" s="19"/>
      <c r="C25" s="20" t="s">
        <v>17</v>
      </c>
      <c r="D25" s="17">
        <f t="shared" si="0"/>
        <v>49.6</v>
      </c>
      <c r="E25" s="12">
        <v>49.6</v>
      </c>
      <c r="F25" s="12" t="s">
        <v>46</v>
      </c>
      <c r="G25" s="12" t="s">
        <v>46</v>
      </c>
    </row>
    <row r="26" spans="2:7" ht="12" customHeight="1">
      <c r="B26" s="19"/>
      <c r="C26" s="20" t="s">
        <v>18</v>
      </c>
      <c r="D26" s="17">
        <f t="shared" si="0"/>
        <v>109</v>
      </c>
      <c r="E26" s="12">
        <v>1</v>
      </c>
      <c r="F26" s="13">
        <v>108</v>
      </c>
      <c r="G26" s="12" t="s">
        <v>46</v>
      </c>
    </row>
    <row r="27" spans="2:7" ht="12" customHeight="1">
      <c r="B27" s="19"/>
      <c r="C27" s="20" t="s">
        <v>19</v>
      </c>
      <c r="D27" s="17">
        <f t="shared" si="0"/>
        <v>4.5</v>
      </c>
      <c r="E27" s="12" t="s">
        <v>46</v>
      </c>
      <c r="F27" s="12" t="s">
        <v>46</v>
      </c>
      <c r="G27" s="12">
        <v>4.5</v>
      </c>
    </row>
  </sheetData>
  <mergeCells count="11">
    <mergeCell ref="F3:F4"/>
    <mergeCell ref="B8:C8"/>
    <mergeCell ref="B9:C9"/>
    <mergeCell ref="B10:C10"/>
    <mergeCell ref="G3:G4"/>
    <mergeCell ref="B4:C4"/>
    <mergeCell ref="B6:C6"/>
    <mergeCell ref="B7:C7"/>
    <mergeCell ref="B3:C3"/>
    <mergeCell ref="D3:D4"/>
    <mergeCell ref="E3:E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2003-01-10T05:14:35Z</dcterms:modified>
  <cp:category/>
  <cp:version/>
  <cp:contentType/>
  <cp:contentStatus/>
</cp:coreProperties>
</file>