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6_公私有林野人口造林及天然造林" sheetId="1" r:id="rId1"/>
    <sheet name="10_国有林野造林面積" sheetId="2" r:id="rId2"/>
    <sheet name="11_国有林野天然造林面積" sheetId="3" r:id="rId3"/>
  </sheets>
  <definedNames/>
  <calcPr fullCalcOnLoad="1"/>
</workbook>
</file>

<file path=xl/sharedStrings.xml><?xml version="1.0" encoding="utf-8"?>
<sst xmlns="http://schemas.openxmlformats.org/spreadsheetml/2006/main" count="549" uniqueCount="86">
  <si>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</si>
  <si>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</si>
  <si>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</si>
  <si>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</si>
  <si>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</si>
  <si>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</si>
  <si>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</si>
  <si>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</si>
  <si>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</si>
  <si>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</si>
  <si>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人口植栽</t>
  </si>
  <si>
    <t>針葉林</t>
  </si>
  <si>
    <t>闊葉林</t>
  </si>
  <si>
    <t>計</t>
  </si>
  <si>
    <t>針葉樹林</t>
  </si>
  <si>
    <t>針闊混淆林</t>
  </si>
  <si>
    <t>天然造林</t>
  </si>
  <si>
    <t>県有</t>
  </si>
  <si>
    <t>市町村有</t>
  </si>
  <si>
    <t>部落有</t>
  </si>
  <si>
    <t>寺社有</t>
  </si>
  <si>
    <t>会社有</t>
  </si>
  <si>
    <t>其の他団体有</t>
  </si>
  <si>
    <t>個人有</t>
  </si>
  <si>
    <t>町</t>
  </si>
  <si>
    <t>6.公私有林野人口造林及天然造林</t>
  </si>
  <si>
    <t>闊葉樹林</t>
  </si>
  <si>
    <t>スギ</t>
  </si>
  <si>
    <t>ヒノキ</t>
  </si>
  <si>
    <t>マツ</t>
  </si>
  <si>
    <t>其の他</t>
  </si>
  <si>
    <t>クヌギ</t>
  </si>
  <si>
    <t>クリ</t>
  </si>
  <si>
    <t>クス</t>
  </si>
  <si>
    <t>ケヤキ</t>
  </si>
  <si>
    <t>カシ</t>
  </si>
  <si>
    <t>合計</t>
  </si>
  <si>
    <t>―</t>
  </si>
  <si>
    <t>―</t>
  </si>
  <si>
    <t>―</t>
  </si>
  <si>
    <t>10.国有林野造林面積（人口植栽）</t>
  </si>
  <si>
    <t>針葉樹</t>
  </si>
  <si>
    <t>闊葉樹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</si>
  <si>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</si>
  <si>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</si>
  <si>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</si>
  <si>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</si>
  <si>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</si>
  <si>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</si>
  <si>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</si>
  <si>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</si>
  <si>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</si>
  <si>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</si>
  <si>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</si>
  <si>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</si>
  <si>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</si>
  <si>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</si>
  <si>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</si>
  <si>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</si>
  <si>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スギ</t>
  </si>
  <si>
    <t>ヒノキ</t>
  </si>
  <si>
    <t>マツ</t>
  </si>
  <si>
    <t>クヌギ</t>
  </si>
  <si>
    <t>クリ</t>
  </si>
  <si>
    <t>クス</t>
  </si>
  <si>
    <t>ケヤキ</t>
  </si>
  <si>
    <t>カシ</t>
  </si>
  <si>
    <t>……</t>
  </si>
  <si>
    <t>……</t>
  </si>
  <si>
    <t>……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</si>
  <si>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</si>
  <si>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</si>
  <si>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</si>
  <si>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</si>
  <si>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</si>
  <si>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</si>
  <si>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</si>
  <si>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</si>
  <si>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</si>
  <si>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</si>
  <si>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</si>
  <si>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</si>
  <si>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11.国有林野天然造林面積</t>
  </si>
  <si>
    <t>針葉樹林</t>
  </si>
  <si>
    <t>闊葉樹林</t>
  </si>
  <si>
    <t>針闊混淆樹林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</si>
</sst>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2" fillId="0" borderId="1" xfId="16" applyNumberFormat="1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38" fontId="2" fillId="0" borderId="1" xfId="16" applyNumberFormat="1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38" fontId="4" fillId="0" borderId="0" xfId="16" applyFont="1" applyAlignment="1">
      <alignment vertical="center"/>
    </xf>
    <xf numFmtId="38" fontId="2" fillId="3" borderId="1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distributed" vertical="center" wrapText="1"/>
    </xf>
    <xf numFmtId="38" fontId="2" fillId="0" borderId="0" xfId="16" applyFont="1" applyAlignment="1">
      <alignment horizontal="distributed" vertical="center" wrapText="1"/>
    </xf>
    <xf numFmtId="38" fontId="2" fillId="3" borderId="1" xfId="16" applyFont="1" applyFill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3" borderId="1" xfId="16" applyFont="1" applyFill="1" applyBorder="1" applyAlignment="1">
      <alignment horizontal="distributed" vertical="center"/>
    </xf>
    <xf numFmtId="38" fontId="2" fillId="0" borderId="0" xfId="16" applyFont="1" applyAlignment="1">
      <alignment vertical="center"/>
    </xf>
    <xf numFmtId="38" fontId="3" fillId="3" borderId="1" xfId="16" applyFont="1" applyFill="1" applyBorder="1" applyAlignment="1">
      <alignment horizontal="distributed" vertical="center"/>
    </xf>
    <xf numFmtId="38" fontId="3" fillId="0" borderId="0" xfId="16" applyFont="1" applyAlignment="1">
      <alignment vertical="center"/>
    </xf>
    <xf numFmtId="49" fontId="2" fillId="3" borderId="1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75390625" style="1" customWidth="1"/>
    <col min="3" max="3" width="8.50390625" style="1" bestFit="1" customWidth="1"/>
    <col min="4" max="4" width="7.625" style="1" bestFit="1" customWidth="1"/>
    <col min="5" max="5" width="6.50390625" style="1" bestFit="1" customWidth="1"/>
    <col min="6" max="6" width="8.125" style="1" bestFit="1" customWidth="1"/>
    <col min="7" max="7" width="8.50390625" style="1" bestFit="1" customWidth="1"/>
    <col min="8" max="8" width="7.625" style="1" bestFit="1" customWidth="1"/>
    <col min="9" max="10" width="6.25390625" style="1" bestFit="1" customWidth="1"/>
    <col min="11" max="11" width="7.625" style="1" bestFit="1" customWidth="1"/>
    <col min="12" max="12" width="5.875" style="1" bestFit="1" customWidth="1"/>
    <col min="13" max="13" width="7.625" style="1" bestFit="1" customWidth="1"/>
    <col min="14" max="14" width="7.875" style="1" bestFit="1" customWidth="1"/>
    <col min="15" max="16" width="9.375" style="1" bestFit="1" customWidth="1"/>
    <col min="17" max="17" width="11.125" style="1" bestFit="1" customWidth="1"/>
    <col min="18" max="18" width="8.375" style="1" customWidth="1"/>
    <col min="19" max="19" width="8.50390625" style="1" bestFit="1" customWidth="1"/>
    <col min="20" max="16384" width="9.00390625" style="1" customWidth="1"/>
  </cols>
  <sheetData>
    <row r="1" s="16" customFormat="1" ht="14.25">
      <c r="B1" s="16" t="s">
        <v>25</v>
      </c>
    </row>
    <row r="3" spans="2:19" s="21" customFormat="1" ht="12">
      <c r="B3" s="38"/>
      <c r="C3" s="35" t="s">
        <v>10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5" t="s">
        <v>16</v>
      </c>
      <c r="P3" s="36"/>
      <c r="Q3" s="36"/>
      <c r="R3" s="36"/>
      <c r="S3" s="37"/>
    </row>
    <row r="4" spans="2:19" s="21" customFormat="1" ht="12">
      <c r="B4" s="38"/>
      <c r="C4" s="35" t="s">
        <v>11</v>
      </c>
      <c r="D4" s="36"/>
      <c r="E4" s="36"/>
      <c r="F4" s="36"/>
      <c r="G4" s="37"/>
      <c r="H4" s="35" t="s">
        <v>12</v>
      </c>
      <c r="I4" s="36"/>
      <c r="J4" s="36"/>
      <c r="K4" s="36"/>
      <c r="L4" s="36"/>
      <c r="M4" s="36"/>
      <c r="N4" s="37"/>
      <c r="O4" s="33" t="s">
        <v>14</v>
      </c>
      <c r="P4" s="33" t="s">
        <v>26</v>
      </c>
      <c r="Q4" s="33" t="s">
        <v>15</v>
      </c>
      <c r="R4" s="33" t="s">
        <v>13</v>
      </c>
      <c r="S4" s="33" t="s">
        <v>36</v>
      </c>
    </row>
    <row r="5" spans="2:19" s="21" customFormat="1" ht="12">
      <c r="B5" s="38"/>
      <c r="C5" s="3" t="s">
        <v>27</v>
      </c>
      <c r="D5" s="3" t="s">
        <v>28</v>
      </c>
      <c r="E5" s="3" t="s">
        <v>29</v>
      </c>
      <c r="F5" s="3" t="s">
        <v>30</v>
      </c>
      <c r="G5" s="3" t="s">
        <v>13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30</v>
      </c>
      <c r="N5" s="3" t="s">
        <v>13</v>
      </c>
      <c r="O5" s="34"/>
      <c r="P5" s="34"/>
      <c r="Q5" s="34"/>
      <c r="R5" s="34"/>
      <c r="S5" s="34"/>
    </row>
    <row r="6" spans="2:19" s="5" customFormat="1" ht="12" customHeight="1">
      <c r="B6" s="6"/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 t="s">
        <v>24</v>
      </c>
      <c r="Q6" s="10" t="s">
        <v>24</v>
      </c>
      <c r="R6" s="10" t="s">
        <v>24</v>
      </c>
      <c r="S6" s="10" t="s">
        <v>24</v>
      </c>
    </row>
    <row r="7" spans="2:19" ht="12" customHeight="1">
      <c r="B7" s="7" t="s">
        <v>0</v>
      </c>
      <c r="C7" s="17">
        <v>1321.7</v>
      </c>
      <c r="D7" s="17">
        <v>89</v>
      </c>
      <c r="E7" s="12">
        <v>221.7</v>
      </c>
      <c r="F7" s="17">
        <v>1193.6</v>
      </c>
      <c r="G7" s="17">
        <v>1826</v>
      </c>
      <c r="H7" s="17">
        <v>336.3</v>
      </c>
      <c r="I7" s="12">
        <v>8.4</v>
      </c>
      <c r="J7" s="18" t="s">
        <v>37</v>
      </c>
      <c r="K7" s="12">
        <v>1.5</v>
      </c>
      <c r="L7" s="18" t="s">
        <v>37</v>
      </c>
      <c r="M7" s="12">
        <v>65</v>
      </c>
      <c r="N7" s="17">
        <f>SUM(H7:M7)</f>
        <v>411.2</v>
      </c>
      <c r="O7" s="17">
        <v>138.1</v>
      </c>
      <c r="P7" s="17">
        <v>3002.4</v>
      </c>
      <c r="Q7" s="17">
        <v>308.8</v>
      </c>
      <c r="R7" s="17">
        <f>SUM(O7:Q7)</f>
        <v>3449.3</v>
      </c>
      <c r="S7" s="17">
        <f>SUM(R7,N7,G7)</f>
        <v>5686.5</v>
      </c>
    </row>
    <row r="8" spans="2:19" ht="12" customHeight="1">
      <c r="B8" s="7" t="s">
        <v>1</v>
      </c>
      <c r="C8" s="17">
        <v>1224.1</v>
      </c>
      <c r="D8" s="17">
        <v>92.1</v>
      </c>
      <c r="E8" s="12">
        <v>211.4</v>
      </c>
      <c r="F8" s="17">
        <v>1954.8</v>
      </c>
      <c r="G8" s="17">
        <f aca="true" t="shared" si="0" ref="G8:G23">SUM(C8:F8)</f>
        <v>3482.3999999999996</v>
      </c>
      <c r="H8" s="17">
        <v>266.6</v>
      </c>
      <c r="I8" s="12">
        <v>2.5</v>
      </c>
      <c r="J8" s="18" t="s">
        <v>37</v>
      </c>
      <c r="K8" s="12">
        <v>0.2</v>
      </c>
      <c r="L8" s="18" t="s">
        <v>37</v>
      </c>
      <c r="M8" s="12">
        <v>38.9</v>
      </c>
      <c r="N8" s="17">
        <f aca="true" t="shared" si="1" ref="N8:N23">SUM(H8:M8)</f>
        <v>308.2</v>
      </c>
      <c r="O8" s="17">
        <v>390.4</v>
      </c>
      <c r="P8" s="17">
        <v>2648.5</v>
      </c>
      <c r="Q8" s="17">
        <v>382.9</v>
      </c>
      <c r="R8" s="17">
        <f aca="true" t="shared" si="2" ref="R8:R23">SUM(O8:Q8)</f>
        <v>3421.8</v>
      </c>
      <c r="S8" s="17">
        <f aca="true" t="shared" si="3" ref="S8:S15">SUM(R8,N8,G8)</f>
        <v>7212.4</v>
      </c>
    </row>
    <row r="9" spans="2:19" ht="12" customHeight="1">
      <c r="B9" s="7" t="s">
        <v>2</v>
      </c>
      <c r="C9" s="17">
        <v>1491</v>
      </c>
      <c r="D9" s="17">
        <v>182</v>
      </c>
      <c r="E9" s="12">
        <v>322</v>
      </c>
      <c r="F9" s="17">
        <v>222</v>
      </c>
      <c r="G9" s="17">
        <f t="shared" si="0"/>
        <v>2217</v>
      </c>
      <c r="H9" s="17">
        <v>592</v>
      </c>
      <c r="I9" s="12">
        <v>98</v>
      </c>
      <c r="J9" s="18">
        <v>188</v>
      </c>
      <c r="K9" s="12">
        <v>98</v>
      </c>
      <c r="L9" s="18">
        <v>94</v>
      </c>
      <c r="M9" s="12">
        <v>306</v>
      </c>
      <c r="N9" s="17">
        <f t="shared" si="1"/>
        <v>1376</v>
      </c>
      <c r="O9" s="17">
        <v>529</v>
      </c>
      <c r="P9" s="17">
        <v>4043</v>
      </c>
      <c r="Q9" s="17">
        <v>587</v>
      </c>
      <c r="R9" s="17">
        <f t="shared" si="2"/>
        <v>5159</v>
      </c>
      <c r="S9" s="17">
        <f t="shared" si="3"/>
        <v>8752</v>
      </c>
    </row>
    <row r="10" spans="2:19" ht="12" customHeight="1">
      <c r="B10" s="7" t="s">
        <v>3</v>
      </c>
      <c r="C10" s="12">
        <v>1543</v>
      </c>
      <c r="D10" s="12">
        <v>113</v>
      </c>
      <c r="E10" s="12">
        <v>223</v>
      </c>
      <c r="F10" s="12">
        <v>205</v>
      </c>
      <c r="G10" s="17">
        <f t="shared" si="0"/>
        <v>2084</v>
      </c>
      <c r="H10" s="12">
        <v>332</v>
      </c>
      <c r="I10" s="12">
        <v>11</v>
      </c>
      <c r="J10" s="18" t="s">
        <v>37</v>
      </c>
      <c r="K10" s="17" t="s">
        <v>37</v>
      </c>
      <c r="L10" s="18" t="s">
        <v>37</v>
      </c>
      <c r="M10" s="17">
        <v>27</v>
      </c>
      <c r="N10" s="17">
        <f t="shared" si="1"/>
        <v>370</v>
      </c>
      <c r="O10" s="17">
        <v>76</v>
      </c>
      <c r="P10" s="17">
        <v>1568</v>
      </c>
      <c r="Q10" s="12">
        <v>269</v>
      </c>
      <c r="R10" s="17">
        <f t="shared" si="2"/>
        <v>1913</v>
      </c>
      <c r="S10" s="17">
        <f t="shared" si="3"/>
        <v>4367</v>
      </c>
    </row>
    <row r="11" spans="2:19" ht="12" customHeight="1">
      <c r="B11" s="7" t="s">
        <v>4</v>
      </c>
      <c r="C11" s="12">
        <v>1469</v>
      </c>
      <c r="D11" s="12">
        <v>83</v>
      </c>
      <c r="E11" s="12">
        <v>211</v>
      </c>
      <c r="F11" s="12">
        <v>280</v>
      </c>
      <c r="G11" s="17">
        <f t="shared" si="0"/>
        <v>2043</v>
      </c>
      <c r="H11" s="12">
        <v>261</v>
      </c>
      <c r="I11" s="12">
        <v>6</v>
      </c>
      <c r="J11" s="17" t="s">
        <v>37</v>
      </c>
      <c r="K11" s="12">
        <v>9</v>
      </c>
      <c r="L11" s="19">
        <v>12</v>
      </c>
      <c r="M11" s="12">
        <v>21</v>
      </c>
      <c r="N11" s="17">
        <f t="shared" si="1"/>
        <v>309</v>
      </c>
      <c r="O11" s="12">
        <v>140</v>
      </c>
      <c r="P11" s="12">
        <v>1407</v>
      </c>
      <c r="Q11" s="12">
        <v>294</v>
      </c>
      <c r="R11" s="17">
        <f t="shared" si="2"/>
        <v>1841</v>
      </c>
      <c r="S11" s="17">
        <f t="shared" si="3"/>
        <v>4193</v>
      </c>
    </row>
    <row r="12" spans="2:19" ht="12" customHeight="1">
      <c r="B12" s="7" t="s">
        <v>5</v>
      </c>
      <c r="C12" s="12">
        <v>1520</v>
      </c>
      <c r="D12" s="12">
        <v>117</v>
      </c>
      <c r="E12" s="12">
        <v>637</v>
      </c>
      <c r="F12" s="12">
        <v>375</v>
      </c>
      <c r="G12" s="17">
        <f t="shared" si="0"/>
        <v>2649</v>
      </c>
      <c r="H12" s="12">
        <v>181</v>
      </c>
      <c r="I12" s="12">
        <v>14</v>
      </c>
      <c r="J12" s="17" t="s">
        <v>37</v>
      </c>
      <c r="K12" s="12">
        <v>8</v>
      </c>
      <c r="L12" s="19">
        <v>3</v>
      </c>
      <c r="M12" s="12">
        <v>24</v>
      </c>
      <c r="N12" s="17">
        <f t="shared" si="1"/>
        <v>230</v>
      </c>
      <c r="O12" s="12">
        <v>138</v>
      </c>
      <c r="P12" s="12">
        <v>1534</v>
      </c>
      <c r="Q12" s="12">
        <v>1998</v>
      </c>
      <c r="R12" s="17">
        <f t="shared" si="2"/>
        <v>3670</v>
      </c>
      <c r="S12" s="17">
        <f t="shared" si="3"/>
        <v>6549</v>
      </c>
    </row>
    <row r="13" spans="2:19" ht="12" customHeight="1">
      <c r="B13" s="7" t="s">
        <v>6</v>
      </c>
      <c r="C13" s="12">
        <v>994</v>
      </c>
      <c r="D13" s="12">
        <v>31</v>
      </c>
      <c r="E13" s="12">
        <v>404</v>
      </c>
      <c r="F13" s="12">
        <v>142</v>
      </c>
      <c r="G13" s="17">
        <f t="shared" si="0"/>
        <v>1571</v>
      </c>
      <c r="H13" s="12">
        <v>123</v>
      </c>
      <c r="I13" s="17" t="s">
        <v>37</v>
      </c>
      <c r="J13" s="17" t="s">
        <v>37</v>
      </c>
      <c r="K13" s="17" t="s">
        <v>38</v>
      </c>
      <c r="L13" s="19">
        <v>2</v>
      </c>
      <c r="M13" s="12">
        <v>41</v>
      </c>
      <c r="N13" s="17">
        <f t="shared" si="1"/>
        <v>166</v>
      </c>
      <c r="O13" s="12">
        <v>198</v>
      </c>
      <c r="P13" s="12">
        <v>1640</v>
      </c>
      <c r="Q13" s="12">
        <v>402</v>
      </c>
      <c r="R13" s="17">
        <f t="shared" si="2"/>
        <v>2240</v>
      </c>
      <c r="S13" s="17">
        <f t="shared" si="3"/>
        <v>3977</v>
      </c>
    </row>
    <row r="14" spans="2:19" ht="12" customHeight="1">
      <c r="B14" s="7" t="s">
        <v>7</v>
      </c>
      <c r="C14" s="12">
        <v>435</v>
      </c>
      <c r="D14" s="12">
        <v>40</v>
      </c>
      <c r="E14" s="12">
        <v>167</v>
      </c>
      <c r="F14" s="12">
        <v>114</v>
      </c>
      <c r="G14" s="17">
        <f t="shared" si="0"/>
        <v>756</v>
      </c>
      <c r="H14" s="12">
        <v>99</v>
      </c>
      <c r="I14" s="12">
        <v>3</v>
      </c>
      <c r="J14" s="17" t="s">
        <v>37</v>
      </c>
      <c r="K14" s="17" t="s">
        <v>38</v>
      </c>
      <c r="L14" s="19">
        <v>2</v>
      </c>
      <c r="M14" s="12">
        <v>36</v>
      </c>
      <c r="N14" s="17">
        <f t="shared" si="1"/>
        <v>140</v>
      </c>
      <c r="O14" s="12">
        <v>319</v>
      </c>
      <c r="P14" s="12">
        <v>1255</v>
      </c>
      <c r="Q14" s="12">
        <v>557</v>
      </c>
      <c r="R14" s="17">
        <f t="shared" si="2"/>
        <v>2131</v>
      </c>
      <c r="S14" s="17">
        <f t="shared" si="3"/>
        <v>3027</v>
      </c>
    </row>
    <row r="15" spans="2:19" ht="12" customHeight="1">
      <c r="B15" s="7" t="s">
        <v>8</v>
      </c>
      <c r="C15" s="12">
        <v>415</v>
      </c>
      <c r="D15" s="12">
        <v>54</v>
      </c>
      <c r="E15" s="12">
        <v>144</v>
      </c>
      <c r="F15" s="12">
        <v>74</v>
      </c>
      <c r="G15" s="17">
        <f t="shared" si="0"/>
        <v>687</v>
      </c>
      <c r="H15" s="12">
        <v>100</v>
      </c>
      <c r="I15" s="12">
        <v>15</v>
      </c>
      <c r="J15" s="17" t="s">
        <v>37</v>
      </c>
      <c r="K15" s="12">
        <v>7</v>
      </c>
      <c r="L15" s="19">
        <v>4</v>
      </c>
      <c r="M15" s="12">
        <v>148</v>
      </c>
      <c r="N15" s="17">
        <v>275</v>
      </c>
      <c r="O15" s="12">
        <v>76</v>
      </c>
      <c r="P15" s="12">
        <v>4104</v>
      </c>
      <c r="Q15" s="12">
        <v>1256</v>
      </c>
      <c r="R15" s="17">
        <f t="shared" si="2"/>
        <v>5436</v>
      </c>
      <c r="S15" s="17">
        <f t="shared" si="3"/>
        <v>6398</v>
      </c>
    </row>
    <row r="16" spans="2:19" s="2" customFormat="1" ht="12" customHeight="1">
      <c r="B16" s="8" t="s">
        <v>9</v>
      </c>
      <c r="C16" s="13">
        <f>SUM(C17:C23)</f>
        <v>834</v>
      </c>
      <c r="D16" s="13">
        <f aca="true" t="shared" si="4" ref="D16:S16">SUM(D17:D23)</f>
        <v>123</v>
      </c>
      <c r="E16" s="13">
        <f t="shared" si="4"/>
        <v>427</v>
      </c>
      <c r="F16" s="13">
        <f t="shared" si="4"/>
        <v>226</v>
      </c>
      <c r="G16" s="13">
        <f t="shared" si="4"/>
        <v>1610</v>
      </c>
      <c r="H16" s="13">
        <f t="shared" si="4"/>
        <v>251</v>
      </c>
      <c r="I16" s="13">
        <f t="shared" si="4"/>
        <v>7</v>
      </c>
      <c r="J16" s="20" t="s">
        <v>37</v>
      </c>
      <c r="K16" s="13">
        <f t="shared" si="4"/>
        <v>4</v>
      </c>
      <c r="L16" s="13">
        <f t="shared" si="4"/>
        <v>7</v>
      </c>
      <c r="M16" s="13">
        <f t="shared" si="4"/>
        <v>61</v>
      </c>
      <c r="N16" s="13">
        <f t="shared" si="4"/>
        <v>330</v>
      </c>
      <c r="O16" s="13">
        <f t="shared" si="4"/>
        <v>98</v>
      </c>
      <c r="P16" s="13">
        <f t="shared" si="4"/>
        <v>704</v>
      </c>
      <c r="Q16" s="13">
        <f t="shared" si="4"/>
        <v>81</v>
      </c>
      <c r="R16" s="13">
        <f t="shared" si="4"/>
        <v>883</v>
      </c>
      <c r="S16" s="13">
        <f t="shared" si="4"/>
        <v>1766</v>
      </c>
    </row>
    <row r="17" spans="2:19" ht="12" customHeight="1">
      <c r="B17" s="9" t="s">
        <v>17</v>
      </c>
      <c r="C17" s="4">
        <v>9</v>
      </c>
      <c r="D17" s="4">
        <v>7</v>
      </c>
      <c r="E17" s="4">
        <v>1</v>
      </c>
      <c r="F17" s="15">
        <v>38</v>
      </c>
      <c r="G17" s="14">
        <f t="shared" si="0"/>
        <v>55</v>
      </c>
      <c r="H17" s="15">
        <v>4</v>
      </c>
      <c r="I17" s="15" t="s">
        <v>37</v>
      </c>
      <c r="J17" s="14" t="s">
        <v>37</v>
      </c>
      <c r="K17" s="14">
        <v>1</v>
      </c>
      <c r="L17" s="14" t="s">
        <v>37</v>
      </c>
      <c r="M17" s="14" t="s">
        <v>37</v>
      </c>
      <c r="N17" s="14">
        <f t="shared" si="1"/>
        <v>5</v>
      </c>
      <c r="O17" s="14">
        <v>2</v>
      </c>
      <c r="P17" s="14" t="s">
        <v>39</v>
      </c>
      <c r="Q17" s="14" t="s">
        <v>39</v>
      </c>
      <c r="R17" s="14" t="s">
        <v>39</v>
      </c>
      <c r="S17" s="14">
        <v>2</v>
      </c>
    </row>
    <row r="18" spans="2:19" ht="12" customHeight="1">
      <c r="B18" s="9" t="s">
        <v>18</v>
      </c>
      <c r="C18" s="4">
        <v>47</v>
      </c>
      <c r="D18" s="4">
        <v>9</v>
      </c>
      <c r="E18" s="4">
        <v>128</v>
      </c>
      <c r="F18" s="4">
        <v>9</v>
      </c>
      <c r="G18" s="14">
        <f t="shared" si="0"/>
        <v>193</v>
      </c>
      <c r="H18" s="4">
        <v>43</v>
      </c>
      <c r="I18" s="15" t="s">
        <v>37</v>
      </c>
      <c r="J18" s="14" t="s">
        <v>37</v>
      </c>
      <c r="K18" s="14" t="s">
        <v>37</v>
      </c>
      <c r="L18" s="14" t="s">
        <v>37</v>
      </c>
      <c r="M18" s="14">
        <v>1</v>
      </c>
      <c r="N18" s="14">
        <f t="shared" si="1"/>
        <v>44</v>
      </c>
      <c r="O18" s="14" t="s">
        <v>37</v>
      </c>
      <c r="P18" s="11">
        <v>58</v>
      </c>
      <c r="Q18" s="14">
        <v>32</v>
      </c>
      <c r="R18" s="14">
        <v>92</v>
      </c>
      <c r="S18" s="14">
        <v>182</v>
      </c>
    </row>
    <row r="19" spans="2:19" ht="12" customHeight="1">
      <c r="B19" s="9" t="s">
        <v>19</v>
      </c>
      <c r="C19" s="4">
        <v>11</v>
      </c>
      <c r="D19" s="15" t="s">
        <v>38</v>
      </c>
      <c r="E19" s="15" t="s">
        <v>37</v>
      </c>
      <c r="F19" s="15" t="s">
        <v>37</v>
      </c>
      <c r="G19" s="14">
        <f t="shared" si="0"/>
        <v>11</v>
      </c>
      <c r="H19" s="15">
        <v>1</v>
      </c>
      <c r="I19" s="15" t="s">
        <v>37</v>
      </c>
      <c r="J19" s="14" t="s">
        <v>37</v>
      </c>
      <c r="K19" s="14" t="s">
        <v>37</v>
      </c>
      <c r="L19" s="14" t="s">
        <v>37</v>
      </c>
      <c r="M19" s="14" t="s">
        <v>37</v>
      </c>
      <c r="N19" s="14">
        <f t="shared" si="1"/>
        <v>1</v>
      </c>
      <c r="O19" s="14" t="s">
        <v>37</v>
      </c>
      <c r="P19" s="14" t="s">
        <v>37</v>
      </c>
      <c r="Q19" s="14" t="s">
        <v>37</v>
      </c>
      <c r="R19" s="14" t="s">
        <v>37</v>
      </c>
      <c r="S19" s="14" t="s">
        <v>37</v>
      </c>
    </row>
    <row r="20" spans="2:19" ht="12" customHeight="1">
      <c r="B20" s="9" t="s">
        <v>20</v>
      </c>
      <c r="C20" s="4">
        <v>9</v>
      </c>
      <c r="D20" s="15" t="s">
        <v>38</v>
      </c>
      <c r="E20" s="4">
        <v>1</v>
      </c>
      <c r="F20" s="15" t="s">
        <v>37</v>
      </c>
      <c r="G20" s="14">
        <f t="shared" si="0"/>
        <v>10</v>
      </c>
      <c r="H20" s="4">
        <v>1</v>
      </c>
      <c r="I20" s="15" t="s">
        <v>37</v>
      </c>
      <c r="J20" s="14" t="s">
        <v>37</v>
      </c>
      <c r="K20" s="14" t="s">
        <v>37</v>
      </c>
      <c r="L20" s="14" t="s">
        <v>37</v>
      </c>
      <c r="M20" s="14" t="s">
        <v>37</v>
      </c>
      <c r="N20" s="14">
        <f t="shared" si="1"/>
        <v>1</v>
      </c>
      <c r="O20" s="14" t="s">
        <v>37</v>
      </c>
      <c r="P20" s="11">
        <v>6</v>
      </c>
      <c r="Q20" s="14">
        <v>1</v>
      </c>
      <c r="R20" s="14">
        <f t="shared" si="2"/>
        <v>7</v>
      </c>
      <c r="S20" s="14">
        <v>14</v>
      </c>
    </row>
    <row r="21" spans="2:19" ht="12" customHeight="1">
      <c r="B21" s="9" t="s">
        <v>21</v>
      </c>
      <c r="C21" s="4">
        <v>5</v>
      </c>
      <c r="D21" s="15" t="s">
        <v>37</v>
      </c>
      <c r="E21" s="15" t="s">
        <v>37</v>
      </c>
      <c r="F21" s="15">
        <v>30</v>
      </c>
      <c r="G21" s="14">
        <f t="shared" si="0"/>
        <v>35</v>
      </c>
      <c r="H21" s="15" t="s">
        <v>37</v>
      </c>
      <c r="I21" s="15" t="s">
        <v>37</v>
      </c>
      <c r="J21" s="14" t="s">
        <v>37</v>
      </c>
      <c r="K21" s="14" t="s">
        <v>37</v>
      </c>
      <c r="L21" s="14" t="s">
        <v>37</v>
      </c>
      <c r="M21" s="14" t="s">
        <v>37</v>
      </c>
      <c r="N21" s="14" t="s">
        <v>37</v>
      </c>
      <c r="O21" s="14" t="s">
        <v>37</v>
      </c>
      <c r="P21" s="14" t="s">
        <v>37</v>
      </c>
      <c r="Q21" s="14" t="s">
        <v>37</v>
      </c>
      <c r="R21" s="14" t="s">
        <v>37</v>
      </c>
      <c r="S21" s="14" t="s">
        <v>37</v>
      </c>
    </row>
    <row r="22" spans="2:19" ht="12" customHeight="1">
      <c r="B22" s="9" t="s">
        <v>22</v>
      </c>
      <c r="C22" s="15" t="s">
        <v>37</v>
      </c>
      <c r="D22" s="15" t="s">
        <v>37</v>
      </c>
      <c r="E22" s="4">
        <v>2</v>
      </c>
      <c r="F22" s="15">
        <v>24</v>
      </c>
      <c r="G22" s="14">
        <f t="shared" si="0"/>
        <v>26</v>
      </c>
      <c r="H22" s="15" t="s">
        <v>37</v>
      </c>
      <c r="I22" s="15" t="s">
        <v>37</v>
      </c>
      <c r="J22" s="14" t="s">
        <v>37</v>
      </c>
      <c r="K22" s="14" t="s">
        <v>37</v>
      </c>
      <c r="L22" s="14" t="s">
        <v>37</v>
      </c>
      <c r="M22" s="14">
        <v>1</v>
      </c>
      <c r="N22" s="14">
        <f t="shared" si="1"/>
        <v>1</v>
      </c>
      <c r="O22" s="14" t="s">
        <v>37</v>
      </c>
      <c r="P22" s="14">
        <v>5</v>
      </c>
      <c r="Q22" s="14" t="s">
        <v>37</v>
      </c>
      <c r="R22" s="14">
        <f t="shared" si="2"/>
        <v>5</v>
      </c>
      <c r="S22" s="14">
        <v>10</v>
      </c>
    </row>
    <row r="23" spans="2:19" ht="12" customHeight="1">
      <c r="B23" s="9" t="s">
        <v>23</v>
      </c>
      <c r="C23" s="4">
        <v>753</v>
      </c>
      <c r="D23" s="4">
        <v>107</v>
      </c>
      <c r="E23" s="4">
        <v>295</v>
      </c>
      <c r="F23" s="4">
        <v>125</v>
      </c>
      <c r="G23" s="14">
        <f t="shared" si="0"/>
        <v>1280</v>
      </c>
      <c r="H23" s="4">
        <v>202</v>
      </c>
      <c r="I23" s="4">
        <v>7</v>
      </c>
      <c r="J23" s="14" t="s">
        <v>37</v>
      </c>
      <c r="K23" s="14">
        <v>3</v>
      </c>
      <c r="L23" s="11">
        <v>7</v>
      </c>
      <c r="M23" s="14">
        <v>59</v>
      </c>
      <c r="N23" s="14">
        <f t="shared" si="1"/>
        <v>278</v>
      </c>
      <c r="O23" s="14">
        <v>96</v>
      </c>
      <c r="P23" s="11">
        <v>635</v>
      </c>
      <c r="Q23" s="14">
        <v>48</v>
      </c>
      <c r="R23" s="14">
        <f t="shared" si="2"/>
        <v>779</v>
      </c>
      <c r="S23" s="14">
        <v>1558</v>
      </c>
    </row>
  </sheetData>
  <mergeCells count="10">
    <mergeCell ref="R4:R5"/>
    <mergeCell ref="S4:S5"/>
    <mergeCell ref="O3:S3"/>
    <mergeCell ref="B3:B5"/>
    <mergeCell ref="C4:G4"/>
    <mergeCell ref="H4:N4"/>
    <mergeCell ref="C3:N3"/>
    <mergeCell ref="O4:O5"/>
    <mergeCell ref="P4:P5"/>
    <mergeCell ref="Q4:Q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3.5"/>
  <cols>
    <col min="1" max="1" width="2.625" style="29" customWidth="1"/>
    <col min="2" max="2" width="9.125" style="29" bestFit="1" customWidth="1"/>
    <col min="3" max="3" width="6.75390625" style="29" bestFit="1" customWidth="1"/>
    <col min="4" max="4" width="7.125" style="29" bestFit="1" customWidth="1"/>
    <col min="5" max="5" width="6.625" style="29" bestFit="1" customWidth="1"/>
    <col min="6" max="6" width="7.125" style="29" bestFit="1" customWidth="1"/>
    <col min="7" max="7" width="7.625" style="29" customWidth="1"/>
    <col min="8" max="8" width="8.75390625" style="29" bestFit="1" customWidth="1"/>
    <col min="9" max="9" width="8.375" style="29" customWidth="1"/>
    <col min="10" max="10" width="5.375" style="29" bestFit="1" customWidth="1"/>
    <col min="11" max="11" width="8.75390625" style="29" bestFit="1" customWidth="1"/>
    <col min="12" max="12" width="7.75390625" style="29" bestFit="1" customWidth="1"/>
    <col min="13" max="13" width="5.875" style="29" bestFit="1" customWidth="1"/>
    <col min="14" max="14" width="8.375" style="29" bestFit="1" customWidth="1"/>
    <col min="15" max="16384" width="9.00390625" style="29" customWidth="1"/>
  </cols>
  <sheetData>
    <row r="1" s="22" customFormat="1" ht="14.25">
      <c r="B1" s="22" t="s">
        <v>40</v>
      </c>
    </row>
    <row r="3" spans="2:15" s="25" customFormat="1" ht="12" customHeight="1">
      <c r="B3" s="40"/>
      <c r="C3" s="39" t="s">
        <v>41</v>
      </c>
      <c r="D3" s="39"/>
      <c r="E3" s="39"/>
      <c r="F3" s="39"/>
      <c r="G3" s="39"/>
      <c r="H3" s="39" t="s">
        <v>42</v>
      </c>
      <c r="I3" s="39"/>
      <c r="J3" s="39"/>
      <c r="K3" s="39"/>
      <c r="L3" s="39"/>
      <c r="M3" s="39"/>
      <c r="N3" s="39"/>
      <c r="O3" s="39" t="s">
        <v>36</v>
      </c>
    </row>
    <row r="4" spans="2:15" s="25" customFormat="1" ht="24" customHeight="1">
      <c r="B4" s="40"/>
      <c r="C4" s="24" t="s">
        <v>59</v>
      </c>
      <c r="D4" s="24" t="s">
        <v>60</v>
      </c>
      <c r="E4" s="24" t="s">
        <v>61</v>
      </c>
      <c r="F4" s="24" t="s">
        <v>30</v>
      </c>
      <c r="G4" s="24" t="s">
        <v>13</v>
      </c>
      <c r="H4" s="24" t="s">
        <v>62</v>
      </c>
      <c r="I4" s="24" t="s">
        <v>63</v>
      </c>
      <c r="J4" s="24" t="s">
        <v>64</v>
      </c>
      <c r="K4" s="24" t="s">
        <v>65</v>
      </c>
      <c r="L4" s="24" t="s">
        <v>66</v>
      </c>
      <c r="M4" s="24" t="s">
        <v>30</v>
      </c>
      <c r="N4" s="24" t="s">
        <v>13</v>
      </c>
      <c r="O4" s="39"/>
    </row>
    <row r="5" spans="2:15" s="27" customFormat="1" ht="12" customHeight="1">
      <c r="B5" s="26"/>
      <c r="C5" s="14" t="s">
        <v>24</v>
      </c>
      <c r="D5" s="14" t="s">
        <v>24</v>
      </c>
      <c r="E5" s="14" t="s">
        <v>24</v>
      </c>
      <c r="F5" s="14" t="s">
        <v>24</v>
      </c>
      <c r="G5" s="14" t="s">
        <v>24</v>
      </c>
      <c r="H5" s="14" t="s">
        <v>24</v>
      </c>
      <c r="I5" s="14" t="s">
        <v>24</v>
      </c>
      <c r="J5" s="14" t="s">
        <v>24</v>
      </c>
      <c r="K5" s="14" t="s">
        <v>24</v>
      </c>
      <c r="L5" s="14" t="s">
        <v>24</v>
      </c>
      <c r="M5" s="14" t="s">
        <v>24</v>
      </c>
      <c r="N5" s="14" t="s">
        <v>24</v>
      </c>
      <c r="O5" s="14" t="s">
        <v>24</v>
      </c>
    </row>
    <row r="6" spans="2:15" s="27" customFormat="1" ht="12" customHeight="1">
      <c r="B6" s="28" t="s">
        <v>0</v>
      </c>
      <c r="C6" s="14" t="s">
        <v>67</v>
      </c>
      <c r="D6" s="14" t="s">
        <v>68</v>
      </c>
      <c r="E6" s="14" t="s">
        <v>68</v>
      </c>
      <c r="F6" s="14" t="s">
        <v>68</v>
      </c>
      <c r="G6" s="14" t="s">
        <v>68</v>
      </c>
      <c r="H6" s="14" t="s">
        <v>68</v>
      </c>
      <c r="I6" s="14" t="s">
        <v>68</v>
      </c>
      <c r="J6" s="14" t="s">
        <v>68</v>
      </c>
      <c r="K6" s="14" t="s">
        <v>68</v>
      </c>
      <c r="L6" s="14" t="s">
        <v>68</v>
      </c>
      <c r="M6" s="14" t="s">
        <v>68</v>
      </c>
      <c r="N6" s="14" t="s">
        <v>68</v>
      </c>
      <c r="O6" s="14" t="s">
        <v>68</v>
      </c>
    </row>
    <row r="7" spans="2:15" s="27" customFormat="1" ht="12" customHeight="1">
      <c r="B7" s="28" t="s">
        <v>1</v>
      </c>
      <c r="C7" s="14" t="s">
        <v>69</v>
      </c>
      <c r="D7" s="14" t="s">
        <v>69</v>
      </c>
      <c r="E7" s="14" t="s">
        <v>69</v>
      </c>
      <c r="F7" s="14" t="s">
        <v>69</v>
      </c>
      <c r="G7" s="14" t="s">
        <v>69</v>
      </c>
      <c r="H7" s="14" t="s">
        <v>69</v>
      </c>
      <c r="I7" s="14" t="s">
        <v>69</v>
      </c>
      <c r="J7" s="14" t="s">
        <v>69</v>
      </c>
      <c r="K7" s="14" t="s">
        <v>69</v>
      </c>
      <c r="L7" s="14" t="s">
        <v>69</v>
      </c>
      <c r="M7" s="14" t="s">
        <v>69</v>
      </c>
      <c r="N7" s="14" t="s">
        <v>69</v>
      </c>
      <c r="O7" s="14" t="s">
        <v>69</v>
      </c>
    </row>
    <row r="8" spans="2:15" s="27" customFormat="1" ht="12" customHeight="1">
      <c r="B8" s="28" t="s">
        <v>2</v>
      </c>
      <c r="C8" s="14" t="s">
        <v>67</v>
      </c>
      <c r="D8" s="14" t="s">
        <v>67</v>
      </c>
      <c r="E8" s="14" t="s">
        <v>67</v>
      </c>
      <c r="F8" s="14" t="s">
        <v>67</v>
      </c>
      <c r="G8" s="14" t="s">
        <v>67</v>
      </c>
      <c r="H8" s="14" t="s">
        <v>67</v>
      </c>
      <c r="I8" s="14" t="s">
        <v>67</v>
      </c>
      <c r="J8" s="14" t="s">
        <v>67</v>
      </c>
      <c r="K8" s="14" t="s">
        <v>67</v>
      </c>
      <c r="L8" s="14" t="s">
        <v>67</v>
      </c>
      <c r="M8" s="14" t="s">
        <v>67</v>
      </c>
      <c r="N8" s="14" t="s">
        <v>67</v>
      </c>
      <c r="O8" s="14" t="s">
        <v>67</v>
      </c>
    </row>
    <row r="9" spans="2:15" s="27" customFormat="1" ht="12" customHeight="1">
      <c r="B9" s="28" t="s">
        <v>3</v>
      </c>
      <c r="C9" s="14" t="s">
        <v>67</v>
      </c>
      <c r="D9" s="14" t="s">
        <v>67</v>
      </c>
      <c r="E9" s="14" t="s">
        <v>67</v>
      </c>
      <c r="F9" s="14" t="s">
        <v>67</v>
      </c>
      <c r="G9" s="14" t="s">
        <v>67</v>
      </c>
      <c r="H9" s="14" t="s">
        <v>67</v>
      </c>
      <c r="I9" s="14" t="s">
        <v>67</v>
      </c>
      <c r="J9" s="14" t="s">
        <v>67</v>
      </c>
      <c r="K9" s="14" t="s">
        <v>67</v>
      </c>
      <c r="L9" s="14" t="s">
        <v>67</v>
      </c>
      <c r="M9" s="14" t="s">
        <v>67</v>
      </c>
      <c r="N9" s="14" t="s">
        <v>67</v>
      </c>
      <c r="O9" s="14" t="s">
        <v>67</v>
      </c>
    </row>
    <row r="10" spans="2:15" ht="12" customHeight="1">
      <c r="B10" s="28" t="s">
        <v>4</v>
      </c>
      <c r="C10" s="14" t="s">
        <v>67</v>
      </c>
      <c r="D10" s="14" t="s">
        <v>67</v>
      </c>
      <c r="E10" s="14" t="s">
        <v>67</v>
      </c>
      <c r="F10" s="14" t="s">
        <v>67</v>
      </c>
      <c r="G10" s="14" t="s">
        <v>67</v>
      </c>
      <c r="H10" s="14" t="s">
        <v>67</v>
      </c>
      <c r="I10" s="14" t="s">
        <v>67</v>
      </c>
      <c r="J10" s="14" t="s">
        <v>67</v>
      </c>
      <c r="K10" s="14" t="s">
        <v>67</v>
      </c>
      <c r="L10" s="14" t="s">
        <v>67</v>
      </c>
      <c r="M10" s="14" t="s">
        <v>67</v>
      </c>
      <c r="N10" s="14" t="s">
        <v>67</v>
      </c>
      <c r="O10" s="14" t="s">
        <v>67</v>
      </c>
    </row>
    <row r="11" spans="2:15" ht="12" customHeight="1">
      <c r="B11" s="28" t="s">
        <v>5</v>
      </c>
      <c r="C11" s="14" t="s">
        <v>67</v>
      </c>
      <c r="D11" s="14" t="s">
        <v>67</v>
      </c>
      <c r="E11" s="14" t="s">
        <v>67</v>
      </c>
      <c r="F11" s="14" t="s">
        <v>67</v>
      </c>
      <c r="G11" s="14" t="s">
        <v>67</v>
      </c>
      <c r="H11" s="14" t="s">
        <v>67</v>
      </c>
      <c r="I11" s="14" t="s">
        <v>67</v>
      </c>
      <c r="J11" s="14" t="s">
        <v>67</v>
      </c>
      <c r="K11" s="14" t="s">
        <v>67</v>
      </c>
      <c r="L11" s="14" t="s">
        <v>67</v>
      </c>
      <c r="M11" s="14" t="s">
        <v>67</v>
      </c>
      <c r="N11" s="14" t="s">
        <v>67</v>
      </c>
      <c r="O11" s="14" t="s">
        <v>67</v>
      </c>
    </row>
    <row r="12" spans="2:15" ht="12" customHeight="1">
      <c r="B12" s="28" t="s">
        <v>6</v>
      </c>
      <c r="C12" s="14" t="s">
        <v>67</v>
      </c>
      <c r="D12" s="14" t="s">
        <v>67</v>
      </c>
      <c r="E12" s="14" t="s">
        <v>67</v>
      </c>
      <c r="F12" s="14" t="s">
        <v>67</v>
      </c>
      <c r="G12" s="14" t="s">
        <v>67</v>
      </c>
      <c r="H12" s="14" t="s">
        <v>67</v>
      </c>
      <c r="I12" s="14" t="s">
        <v>67</v>
      </c>
      <c r="J12" s="14" t="s">
        <v>67</v>
      </c>
      <c r="K12" s="14" t="s">
        <v>67</v>
      </c>
      <c r="L12" s="14" t="s">
        <v>67</v>
      </c>
      <c r="M12" s="14" t="s">
        <v>67</v>
      </c>
      <c r="N12" s="14" t="s">
        <v>67</v>
      </c>
      <c r="O12" s="14" t="s">
        <v>67</v>
      </c>
    </row>
    <row r="13" spans="2:15" ht="12" customHeight="1">
      <c r="B13" s="28" t="s">
        <v>7</v>
      </c>
      <c r="C13" s="11">
        <v>23</v>
      </c>
      <c r="D13" s="14">
        <v>10</v>
      </c>
      <c r="E13" s="14">
        <v>4</v>
      </c>
      <c r="F13" s="14">
        <v>37</v>
      </c>
      <c r="G13" s="14">
        <v>74</v>
      </c>
      <c r="H13" s="14" t="s">
        <v>67</v>
      </c>
      <c r="I13" s="14" t="s">
        <v>67</v>
      </c>
      <c r="J13" s="14" t="s">
        <v>67</v>
      </c>
      <c r="K13" s="11">
        <v>5</v>
      </c>
      <c r="L13" s="14" t="s">
        <v>67</v>
      </c>
      <c r="M13" s="14" t="s">
        <v>67</v>
      </c>
      <c r="N13" s="14">
        <f>SUM(H13:M13)</f>
        <v>5</v>
      </c>
      <c r="O13" s="11">
        <f>SUM(G13,N13)</f>
        <v>79</v>
      </c>
    </row>
    <row r="14" spans="2:15" ht="12" customHeight="1">
      <c r="B14" s="28" t="s">
        <v>8</v>
      </c>
      <c r="C14" s="14">
        <v>21</v>
      </c>
      <c r="D14" s="14">
        <v>16</v>
      </c>
      <c r="E14" s="14">
        <v>27</v>
      </c>
      <c r="F14" s="14">
        <v>51</v>
      </c>
      <c r="G14" s="14">
        <v>115</v>
      </c>
      <c r="H14" s="14">
        <v>1</v>
      </c>
      <c r="I14" s="14" t="s">
        <v>67</v>
      </c>
      <c r="J14" s="14" t="s">
        <v>67</v>
      </c>
      <c r="K14" s="14">
        <v>10</v>
      </c>
      <c r="L14" s="11">
        <v>1</v>
      </c>
      <c r="M14" s="14" t="s">
        <v>67</v>
      </c>
      <c r="N14" s="14">
        <f>SUM(H14:M14)</f>
        <v>12</v>
      </c>
      <c r="O14" s="11">
        <f aca="true" t="shared" si="0" ref="O14:O30">SUM(G14,N14)</f>
        <v>127</v>
      </c>
    </row>
    <row r="15" spans="2:15" s="31" customFormat="1" ht="12" customHeight="1">
      <c r="B15" s="30" t="s">
        <v>9</v>
      </c>
      <c r="C15" s="20">
        <f>SUM(C16:C31)</f>
        <v>1512</v>
      </c>
      <c r="D15" s="20">
        <f>SUM(D16:D31)</f>
        <v>5802</v>
      </c>
      <c r="E15" s="20">
        <f>SUM(E16:E31)</f>
        <v>3257</v>
      </c>
      <c r="F15" s="20">
        <f>SUM(F16:F31)</f>
        <v>3776</v>
      </c>
      <c r="G15" s="20">
        <f>SUM(G16:G40)</f>
        <v>14347</v>
      </c>
      <c r="H15" s="20">
        <f>SUM(H16:H31)</f>
        <v>7</v>
      </c>
      <c r="I15" s="20">
        <f>SUM(I16:I31)</f>
        <v>59</v>
      </c>
      <c r="J15" s="20" t="s">
        <v>70</v>
      </c>
      <c r="K15" s="20">
        <f>SUM(K16:K31)</f>
        <v>645</v>
      </c>
      <c r="L15" s="20" t="s">
        <v>70</v>
      </c>
      <c r="M15" s="20">
        <f>SUM(M16:M31)</f>
        <v>315</v>
      </c>
      <c r="N15" s="20">
        <f>SUM(H15:M15)</f>
        <v>1026</v>
      </c>
      <c r="O15" s="13">
        <f t="shared" si="0"/>
        <v>15373</v>
      </c>
    </row>
    <row r="16" spans="2:15" ht="12" customHeight="1">
      <c r="B16" s="32" t="s">
        <v>43</v>
      </c>
      <c r="C16" s="14" t="s">
        <v>71</v>
      </c>
      <c r="D16" s="14" t="s">
        <v>71</v>
      </c>
      <c r="E16" s="14" t="s">
        <v>71</v>
      </c>
      <c r="F16" s="14" t="s">
        <v>71</v>
      </c>
      <c r="G16" s="14" t="s">
        <v>71</v>
      </c>
      <c r="H16" s="14" t="s">
        <v>71</v>
      </c>
      <c r="I16" s="14" t="s">
        <v>71</v>
      </c>
      <c r="J16" s="14" t="s">
        <v>71</v>
      </c>
      <c r="K16" s="14" t="s">
        <v>71</v>
      </c>
      <c r="L16" s="14" t="s">
        <v>71</v>
      </c>
      <c r="M16" s="14" t="s">
        <v>71</v>
      </c>
      <c r="N16" s="14" t="s">
        <v>71</v>
      </c>
      <c r="O16" s="14" t="s">
        <v>71</v>
      </c>
    </row>
    <row r="17" spans="2:15" ht="12" customHeight="1">
      <c r="B17" s="32" t="s">
        <v>44</v>
      </c>
      <c r="C17" s="14" t="s">
        <v>72</v>
      </c>
      <c r="D17" s="14" t="s">
        <v>72</v>
      </c>
      <c r="E17" s="14" t="s">
        <v>72</v>
      </c>
      <c r="F17" s="14" t="s">
        <v>72</v>
      </c>
      <c r="G17" s="14" t="s">
        <v>72</v>
      </c>
      <c r="H17" s="14" t="s">
        <v>72</v>
      </c>
      <c r="I17" s="14" t="s">
        <v>72</v>
      </c>
      <c r="J17" s="14" t="s">
        <v>72</v>
      </c>
      <c r="K17" s="14" t="s">
        <v>72</v>
      </c>
      <c r="L17" s="14" t="s">
        <v>72</v>
      </c>
      <c r="M17" s="14" t="s">
        <v>72</v>
      </c>
      <c r="N17" s="14" t="s">
        <v>72</v>
      </c>
      <c r="O17" s="14" t="s">
        <v>72</v>
      </c>
    </row>
    <row r="18" spans="2:15" ht="12" customHeight="1">
      <c r="B18" s="32" t="s">
        <v>45</v>
      </c>
      <c r="C18" s="14" t="s">
        <v>73</v>
      </c>
      <c r="D18" s="14" t="s">
        <v>73</v>
      </c>
      <c r="E18" s="14" t="s">
        <v>73</v>
      </c>
      <c r="F18" s="14" t="s">
        <v>73</v>
      </c>
      <c r="G18" s="14" t="s">
        <v>73</v>
      </c>
      <c r="H18" s="14" t="s">
        <v>73</v>
      </c>
      <c r="I18" s="14" t="s">
        <v>73</v>
      </c>
      <c r="J18" s="14" t="s">
        <v>73</v>
      </c>
      <c r="K18" s="14" t="s">
        <v>73</v>
      </c>
      <c r="L18" s="14" t="s">
        <v>73</v>
      </c>
      <c r="M18" s="14" t="s">
        <v>73</v>
      </c>
      <c r="N18" s="14" t="s">
        <v>73</v>
      </c>
      <c r="O18" s="14" t="s">
        <v>73</v>
      </c>
    </row>
    <row r="19" spans="2:15" ht="12" customHeight="1">
      <c r="B19" s="32" t="s">
        <v>46</v>
      </c>
      <c r="C19" s="14" t="s">
        <v>74</v>
      </c>
      <c r="D19" s="14" t="s">
        <v>75</v>
      </c>
      <c r="E19" s="14" t="s">
        <v>75</v>
      </c>
      <c r="F19" s="14" t="s">
        <v>75</v>
      </c>
      <c r="G19" s="14" t="s">
        <v>75</v>
      </c>
      <c r="H19" s="14" t="s">
        <v>75</v>
      </c>
      <c r="I19" s="14" t="s">
        <v>75</v>
      </c>
      <c r="J19" s="14" t="s">
        <v>75</v>
      </c>
      <c r="K19" s="14" t="s">
        <v>75</v>
      </c>
      <c r="L19" s="14" t="s">
        <v>75</v>
      </c>
      <c r="M19" s="14" t="s">
        <v>75</v>
      </c>
      <c r="N19" s="14" t="s">
        <v>75</v>
      </c>
      <c r="O19" s="14" t="s">
        <v>75</v>
      </c>
    </row>
    <row r="20" spans="2:15" ht="12" customHeight="1">
      <c r="B20" s="32" t="s">
        <v>47</v>
      </c>
      <c r="C20" s="14" t="s">
        <v>76</v>
      </c>
      <c r="D20" s="14" t="s">
        <v>76</v>
      </c>
      <c r="E20" s="14" t="s">
        <v>76</v>
      </c>
      <c r="F20" s="14" t="s">
        <v>76</v>
      </c>
      <c r="G20" s="14" t="s">
        <v>76</v>
      </c>
      <c r="H20" s="14" t="s">
        <v>76</v>
      </c>
      <c r="I20" s="14" t="s">
        <v>76</v>
      </c>
      <c r="J20" s="14" t="s">
        <v>76</v>
      </c>
      <c r="K20" s="14" t="s">
        <v>76</v>
      </c>
      <c r="L20" s="14" t="s">
        <v>76</v>
      </c>
      <c r="M20" s="14" t="s">
        <v>76</v>
      </c>
      <c r="N20" s="14" t="s">
        <v>76</v>
      </c>
      <c r="O20" s="14" t="s">
        <v>76</v>
      </c>
    </row>
    <row r="21" spans="2:15" ht="12" customHeight="1">
      <c r="B21" s="32" t="s">
        <v>48</v>
      </c>
      <c r="C21" s="14">
        <v>9</v>
      </c>
      <c r="D21" s="14" t="s">
        <v>77</v>
      </c>
      <c r="E21" s="14" t="s">
        <v>77</v>
      </c>
      <c r="F21" s="14" t="s">
        <v>77</v>
      </c>
      <c r="G21" s="14">
        <f>SUM(C21:F21)</f>
        <v>9</v>
      </c>
      <c r="H21" s="14" t="s">
        <v>77</v>
      </c>
      <c r="I21" s="14" t="s">
        <v>77</v>
      </c>
      <c r="J21" s="14" t="s">
        <v>77</v>
      </c>
      <c r="K21" s="14" t="s">
        <v>77</v>
      </c>
      <c r="L21" s="14" t="s">
        <v>77</v>
      </c>
      <c r="M21" s="14" t="s">
        <v>77</v>
      </c>
      <c r="N21" s="14" t="s">
        <v>77</v>
      </c>
      <c r="O21" s="11">
        <f t="shared" si="0"/>
        <v>9</v>
      </c>
    </row>
    <row r="22" spans="2:15" ht="12" customHeight="1">
      <c r="B22" s="32" t="s">
        <v>49</v>
      </c>
      <c r="C22" s="14" t="s">
        <v>78</v>
      </c>
      <c r="D22" s="14" t="s">
        <v>78</v>
      </c>
      <c r="E22" s="14" t="s">
        <v>78</v>
      </c>
      <c r="F22" s="14" t="s">
        <v>78</v>
      </c>
      <c r="G22" s="14" t="s">
        <v>78</v>
      </c>
      <c r="H22" s="14" t="s">
        <v>78</v>
      </c>
      <c r="I22" s="14" t="s">
        <v>78</v>
      </c>
      <c r="J22" s="14" t="s">
        <v>78</v>
      </c>
      <c r="K22" s="14" t="s">
        <v>78</v>
      </c>
      <c r="L22" s="14" t="s">
        <v>78</v>
      </c>
      <c r="M22" s="14" t="s">
        <v>78</v>
      </c>
      <c r="N22" s="14" t="s">
        <v>78</v>
      </c>
      <c r="O22" s="14" t="s">
        <v>78</v>
      </c>
    </row>
    <row r="23" spans="2:15" ht="12" customHeight="1">
      <c r="B23" s="32" t="s">
        <v>50</v>
      </c>
      <c r="C23" s="14">
        <v>38</v>
      </c>
      <c r="D23" s="14">
        <v>427</v>
      </c>
      <c r="E23" s="14">
        <v>272</v>
      </c>
      <c r="F23" s="14" t="s">
        <v>78</v>
      </c>
      <c r="G23" s="14">
        <f aca="true" t="shared" si="1" ref="G23:G30">SUM(C23:F23)</f>
        <v>737</v>
      </c>
      <c r="H23" s="14" t="s">
        <v>78</v>
      </c>
      <c r="I23" s="14">
        <v>8</v>
      </c>
      <c r="J23" s="14" t="s">
        <v>78</v>
      </c>
      <c r="K23" s="14">
        <v>445</v>
      </c>
      <c r="L23" s="14" t="s">
        <v>78</v>
      </c>
      <c r="M23" s="14">
        <v>9</v>
      </c>
      <c r="N23" s="14">
        <f>SUM(H23:M23)</f>
        <v>462</v>
      </c>
      <c r="O23" s="11">
        <f t="shared" si="0"/>
        <v>1199</v>
      </c>
    </row>
    <row r="24" spans="2:15" ht="12" customHeight="1">
      <c r="B24" s="32" t="s">
        <v>51</v>
      </c>
      <c r="C24" s="14">
        <v>602</v>
      </c>
      <c r="D24" s="14">
        <v>642</v>
      </c>
      <c r="E24" s="14">
        <v>755</v>
      </c>
      <c r="F24" s="14" t="s">
        <v>79</v>
      </c>
      <c r="G24" s="14">
        <f t="shared" si="1"/>
        <v>1999</v>
      </c>
      <c r="H24" s="14" t="s">
        <v>75</v>
      </c>
      <c r="I24" s="14">
        <v>28</v>
      </c>
      <c r="J24" s="14" t="s">
        <v>75</v>
      </c>
      <c r="K24" s="14">
        <v>85</v>
      </c>
      <c r="L24" s="14" t="s">
        <v>75</v>
      </c>
      <c r="M24" s="14">
        <v>264</v>
      </c>
      <c r="N24" s="14">
        <f>SUM(H24:M24)</f>
        <v>377</v>
      </c>
      <c r="O24" s="11">
        <f t="shared" si="0"/>
        <v>2376</v>
      </c>
    </row>
    <row r="25" spans="2:15" ht="12" customHeight="1">
      <c r="B25" s="32" t="s">
        <v>52</v>
      </c>
      <c r="C25" s="14">
        <v>6</v>
      </c>
      <c r="D25" s="14">
        <v>3</v>
      </c>
      <c r="E25" s="14">
        <v>21</v>
      </c>
      <c r="F25" s="14" t="s">
        <v>80</v>
      </c>
      <c r="G25" s="14">
        <f t="shared" si="1"/>
        <v>30</v>
      </c>
      <c r="H25" s="14" t="s">
        <v>80</v>
      </c>
      <c r="I25" s="14" t="s">
        <v>80</v>
      </c>
      <c r="J25" s="14" t="s">
        <v>80</v>
      </c>
      <c r="K25" s="14">
        <v>2</v>
      </c>
      <c r="L25" s="14" t="s">
        <v>80</v>
      </c>
      <c r="M25" s="14" t="s">
        <v>80</v>
      </c>
      <c r="N25" s="14">
        <f>SUM(H25:M25)</f>
        <v>2</v>
      </c>
      <c r="O25" s="11">
        <f t="shared" si="0"/>
        <v>32</v>
      </c>
    </row>
    <row r="26" spans="2:15" ht="12" customHeight="1">
      <c r="B26" s="32" t="s">
        <v>53</v>
      </c>
      <c r="C26" s="14">
        <v>6</v>
      </c>
      <c r="D26" s="14">
        <v>10</v>
      </c>
      <c r="E26" s="14">
        <v>5</v>
      </c>
      <c r="F26" s="14">
        <v>18</v>
      </c>
      <c r="G26" s="14">
        <f t="shared" si="1"/>
        <v>39</v>
      </c>
      <c r="H26" s="14" t="s">
        <v>81</v>
      </c>
      <c r="I26" s="14" t="s">
        <v>81</v>
      </c>
      <c r="J26" s="14" t="s">
        <v>81</v>
      </c>
      <c r="K26" s="14" t="s">
        <v>81</v>
      </c>
      <c r="L26" s="14" t="s">
        <v>81</v>
      </c>
      <c r="M26" s="14" t="s">
        <v>81</v>
      </c>
      <c r="N26" s="14" t="s">
        <v>81</v>
      </c>
      <c r="O26" s="11">
        <f t="shared" si="0"/>
        <v>39</v>
      </c>
    </row>
    <row r="27" spans="2:15" ht="12" customHeight="1">
      <c r="B27" s="32" t="s">
        <v>54</v>
      </c>
      <c r="C27" s="14">
        <v>843</v>
      </c>
      <c r="D27" s="14">
        <v>4720</v>
      </c>
      <c r="E27" s="14">
        <v>2204</v>
      </c>
      <c r="F27" s="14">
        <v>3758</v>
      </c>
      <c r="G27" s="14">
        <f t="shared" si="1"/>
        <v>11525</v>
      </c>
      <c r="H27" s="14">
        <v>7</v>
      </c>
      <c r="I27" s="14">
        <v>23</v>
      </c>
      <c r="J27" s="14" t="s">
        <v>78</v>
      </c>
      <c r="K27" s="14">
        <v>113</v>
      </c>
      <c r="L27" s="14" t="s">
        <v>78</v>
      </c>
      <c r="M27" s="14">
        <v>42</v>
      </c>
      <c r="N27" s="14">
        <f>SUM(H27:M27)</f>
        <v>185</v>
      </c>
      <c r="O27" s="11">
        <f t="shared" si="0"/>
        <v>11710</v>
      </c>
    </row>
    <row r="28" spans="2:15" ht="12" customHeight="1">
      <c r="B28" s="32" t="s">
        <v>55</v>
      </c>
      <c r="C28" s="14" t="s">
        <v>78</v>
      </c>
      <c r="D28" s="14" t="s">
        <v>78</v>
      </c>
      <c r="E28" s="14" t="s">
        <v>78</v>
      </c>
      <c r="F28" s="14" t="s">
        <v>78</v>
      </c>
      <c r="G28" s="14" t="s">
        <v>78</v>
      </c>
      <c r="H28" s="14" t="s">
        <v>78</v>
      </c>
      <c r="I28" s="14" t="s">
        <v>78</v>
      </c>
      <c r="J28" s="14" t="s">
        <v>78</v>
      </c>
      <c r="K28" s="14" t="s">
        <v>78</v>
      </c>
      <c r="L28" s="14" t="s">
        <v>78</v>
      </c>
      <c r="M28" s="14" t="s">
        <v>78</v>
      </c>
      <c r="N28" s="14" t="s">
        <v>78</v>
      </c>
      <c r="O28" s="14" t="s">
        <v>78</v>
      </c>
    </row>
    <row r="29" spans="2:15" ht="12" customHeight="1">
      <c r="B29" s="32" t="s">
        <v>56</v>
      </c>
      <c r="C29" s="14" t="s">
        <v>78</v>
      </c>
      <c r="D29" s="14" t="s">
        <v>78</v>
      </c>
      <c r="E29" s="14" t="s">
        <v>78</v>
      </c>
      <c r="F29" s="14" t="s">
        <v>78</v>
      </c>
      <c r="G29" s="14" t="s">
        <v>78</v>
      </c>
      <c r="H29" s="14" t="s">
        <v>78</v>
      </c>
      <c r="I29" s="14" t="s">
        <v>78</v>
      </c>
      <c r="J29" s="14" t="s">
        <v>78</v>
      </c>
      <c r="K29" s="14" t="s">
        <v>78</v>
      </c>
      <c r="L29" s="14" t="s">
        <v>78</v>
      </c>
      <c r="M29" s="14" t="s">
        <v>78</v>
      </c>
      <c r="N29" s="14" t="s">
        <v>78</v>
      </c>
      <c r="O29" s="14" t="s">
        <v>78</v>
      </c>
    </row>
    <row r="30" spans="2:15" ht="12" customHeight="1">
      <c r="B30" s="32" t="s">
        <v>57</v>
      </c>
      <c r="C30" s="14">
        <v>8</v>
      </c>
      <c r="D30" s="14" t="s">
        <v>78</v>
      </c>
      <c r="E30" s="14" t="s">
        <v>78</v>
      </c>
      <c r="F30" s="14" t="s">
        <v>78</v>
      </c>
      <c r="G30" s="14">
        <f t="shared" si="1"/>
        <v>8</v>
      </c>
      <c r="H30" s="14" t="s">
        <v>78</v>
      </c>
      <c r="I30" s="14" t="s">
        <v>78</v>
      </c>
      <c r="J30" s="14" t="s">
        <v>78</v>
      </c>
      <c r="K30" s="14" t="s">
        <v>78</v>
      </c>
      <c r="L30" s="14" t="s">
        <v>78</v>
      </c>
      <c r="M30" s="14" t="s">
        <v>78</v>
      </c>
      <c r="N30" s="14" t="s">
        <v>78</v>
      </c>
      <c r="O30" s="11">
        <f t="shared" si="0"/>
        <v>8</v>
      </c>
    </row>
    <row r="31" spans="2:15" ht="12" customHeight="1">
      <c r="B31" s="32" t="s">
        <v>58</v>
      </c>
      <c r="C31" s="14" t="s">
        <v>78</v>
      </c>
      <c r="D31" s="14" t="s">
        <v>78</v>
      </c>
      <c r="E31" s="14" t="s">
        <v>78</v>
      </c>
      <c r="F31" s="14" t="s">
        <v>78</v>
      </c>
      <c r="G31" s="14" t="s">
        <v>78</v>
      </c>
      <c r="H31" s="14" t="s">
        <v>78</v>
      </c>
      <c r="I31" s="14" t="s">
        <v>78</v>
      </c>
      <c r="J31" s="14" t="s">
        <v>78</v>
      </c>
      <c r="K31" s="14" t="s">
        <v>78</v>
      </c>
      <c r="L31" s="14" t="s">
        <v>78</v>
      </c>
      <c r="M31" s="14" t="s">
        <v>78</v>
      </c>
      <c r="N31" s="14" t="s">
        <v>78</v>
      </c>
      <c r="O31" s="14" t="s">
        <v>78</v>
      </c>
    </row>
  </sheetData>
  <mergeCells count="4">
    <mergeCell ref="C3:G3"/>
    <mergeCell ref="O3:O4"/>
    <mergeCell ref="H3:N3"/>
    <mergeCell ref="B3:B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0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29" customWidth="1"/>
    <col min="2" max="2" width="9.125" style="29" bestFit="1" customWidth="1"/>
    <col min="3" max="4" width="8.50390625" style="29" bestFit="1" customWidth="1"/>
    <col min="5" max="5" width="12.25390625" style="29" bestFit="1" customWidth="1"/>
    <col min="6" max="6" width="7.50390625" style="29" bestFit="1" customWidth="1"/>
    <col min="7" max="16384" width="9.00390625" style="29" customWidth="1"/>
  </cols>
  <sheetData>
    <row r="1" s="22" customFormat="1" ht="14.25">
      <c r="B1" s="22" t="s">
        <v>82</v>
      </c>
    </row>
    <row r="3" spans="2:6" s="25" customFormat="1" ht="12" customHeight="1">
      <c r="B3" s="23"/>
      <c r="C3" s="24" t="s">
        <v>83</v>
      </c>
      <c r="D3" s="24" t="s">
        <v>84</v>
      </c>
      <c r="E3" s="24" t="s">
        <v>85</v>
      </c>
      <c r="F3" s="24" t="s">
        <v>36</v>
      </c>
    </row>
    <row r="4" spans="2:6" s="27" customFormat="1" ht="12" customHeight="1">
      <c r="B4" s="26"/>
      <c r="C4" s="14" t="s">
        <v>24</v>
      </c>
      <c r="D4" s="14" t="s">
        <v>24</v>
      </c>
      <c r="E4" s="14" t="s">
        <v>24</v>
      </c>
      <c r="F4" s="14" t="s">
        <v>24</v>
      </c>
    </row>
    <row r="5" spans="2:6" s="27" customFormat="1" ht="12" customHeight="1">
      <c r="B5" s="28" t="s">
        <v>0</v>
      </c>
      <c r="C5" s="14" t="s">
        <v>67</v>
      </c>
      <c r="D5" s="14" t="s">
        <v>67</v>
      </c>
      <c r="E5" s="14" t="s">
        <v>67</v>
      </c>
      <c r="F5" s="14" t="s">
        <v>67</v>
      </c>
    </row>
    <row r="6" spans="2:6" s="27" customFormat="1" ht="12" customHeight="1">
      <c r="B6" s="28" t="s">
        <v>1</v>
      </c>
      <c r="C6" s="14" t="s">
        <v>67</v>
      </c>
      <c r="D6" s="14" t="s">
        <v>67</v>
      </c>
      <c r="E6" s="14" t="s">
        <v>67</v>
      </c>
      <c r="F6" s="14" t="s">
        <v>67</v>
      </c>
    </row>
    <row r="7" spans="2:6" s="27" customFormat="1" ht="12" customHeight="1">
      <c r="B7" s="28" t="s">
        <v>2</v>
      </c>
      <c r="C7" s="14" t="s">
        <v>67</v>
      </c>
      <c r="D7" s="14" t="s">
        <v>67</v>
      </c>
      <c r="E7" s="14" t="s">
        <v>67</v>
      </c>
      <c r="F7" s="14" t="s">
        <v>67</v>
      </c>
    </row>
    <row r="8" spans="2:6" s="27" customFormat="1" ht="12" customHeight="1">
      <c r="B8" s="28" t="s">
        <v>3</v>
      </c>
      <c r="C8" s="14" t="s">
        <v>67</v>
      </c>
      <c r="D8" s="14" t="s">
        <v>67</v>
      </c>
      <c r="E8" s="14" t="s">
        <v>67</v>
      </c>
      <c r="F8" s="14" t="s">
        <v>67</v>
      </c>
    </row>
    <row r="9" spans="2:6" ht="12" customHeight="1">
      <c r="B9" s="28" t="s">
        <v>4</v>
      </c>
      <c r="C9" s="14" t="s">
        <v>67</v>
      </c>
      <c r="D9" s="14" t="s">
        <v>67</v>
      </c>
      <c r="E9" s="14" t="s">
        <v>67</v>
      </c>
      <c r="F9" s="14" t="s">
        <v>67</v>
      </c>
    </row>
    <row r="10" spans="2:6" ht="12" customHeight="1">
      <c r="B10" s="28" t="s">
        <v>5</v>
      </c>
      <c r="C10" s="14" t="s">
        <v>67</v>
      </c>
      <c r="D10" s="14" t="s">
        <v>67</v>
      </c>
      <c r="E10" s="14" t="s">
        <v>67</v>
      </c>
      <c r="F10" s="14" t="s">
        <v>67</v>
      </c>
    </row>
    <row r="11" spans="2:6" ht="12" customHeight="1">
      <c r="B11" s="28" t="s">
        <v>6</v>
      </c>
      <c r="C11" s="14" t="s">
        <v>67</v>
      </c>
      <c r="D11" s="14" t="s">
        <v>67</v>
      </c>
      <c r="E11" s="14" t="s">
        <v>67</v>
      </c>
      <c r="F11" s="14" t="s">
        <v>67</v>
      </c>
    </row>
    <row r="12" spans="2:6" ht="12" customHeight="1">
      <c r="B12" s="28" t="s">
        <v>7</v>
      </c>
      <c r="C12" s="11">
        <v>60</v>
      </c>
      <c r="D12" s="14">
        <v>2489</v>
      </c>
      <c r="E12" s="14">
        <v>42</v>
      </c>
      <c r="F12" s="11">
        <f>SUM(C12:E12)</f>
        <v>2591</v>
      </c>
    </row>
    <row r="13" spans="2:6" ht="12" customHeight="1">
      <c r="B13" s="28" t="s">
        <v>8</v>
      </c>
      <c r="C13" s="14">
        <v>91</v>
      </c>
      <c r="D13" s="14">
        <v>2795</v>
      </c>
      <c r="E13" s="14">
        <v>26</v>
      </c>
      <c r="F13" s="11">
        <f aca="true" t="shared" si="0" ref="F13:F29">SUM(C13:E13)</f>
        <v>2912</v>
      </c>
    </row>
    <row r="14" spans="2:6" s="31" customFormat="1" ht="12" customHeight="1">
      <c r="B14" s="30" t="s">
        <v>9</v>
      </c>
      <c r="C14" s="20">
        <f>SUM(C15:C30)</f>
        <v>393</v>
      </c>
      <c r="D14" s="20">
        <f>SUM(D15:D30)</f>
        <v>14683</v>
      </c>
      <c r="E14" s="20">
        <f>SUM(E15:E30)</f>
        <v>37</v>
      </c>
      <c r="F14" s="13">
        <f t="shared" si="0"/>
        <v>15113</v>
      </c>
    </row>
    <row r="15" spans="2:6" ht="12" customHeight="1">
      <c r="B15" s="32" t="s">
        <v>43</v>
      </c>
      <c r="C15" s="14" t="s">
        <v>75</v>
      </c>
      <c r="D15" s="14" t="s">
        <v>75</v>
      </c>
      <c r="E15" s="14" t="s">
        <v>75</v>
      </c>
      <c r="F15" s="14" t="s">
        <v>75</v>
      </c>
    </row>
    <row r="16" spans="2:6" ht="12" customHeight="1">
      <c r="B16" s="32" t="s">
        <v>44</v>
      </c>
      <c r="C16" s="14" t="s">
        <v>75</v>
      </c>
      <c r="D16" s="14" t="s">
        <v>75</v>
      </c>
      <c r="E16" s="14" t="s">
        <v>75</v>
      </c>
      <c r="F16" s="14" t="s">
        <v>75</v>
      </c>
    </row>
    <row r="17" spans="2:6" ht="12" customHeight="1">
      <c r="B17" s="32" t="s">
        <v>45</v>
      </c>
      <c r="C17" s="14" t="s">
        <v>75</v>
      </c>
      <c r="D17" s="14" t="s">
        <v>75</v>
      </c>
      <c r="E17" s="14" t="s">
        <v>75</v>
      </c>
      <c r="F17" s="14" t="s">
        <v>75</v>
      </c>
    </row>
    <row r="18" spans="2:6" ht="12" customHeight="1">
      <c r="B18" s="32" t="s">
        <v>46</v>
      </c>
      <c r="C18" s="14" t="s">
        <v>75</v>
      </c>
      <c r="D18" s="14" t="s">
        <v>75</v>
      </c>
      <c r="E18" s="14" t="s">
        <v>75</v>
      </c>
      <c r="F18" s="14" t="s">
        <v>75</v>
      </c>
    </row>
    <row r="19" spans="2:6" ht="12" customHeight="1">
      <c r="B19" s="32" t="s">
        <v>47</v>
      </c>
      <c r="C19" s="14" t="s">
        <v>75</v>
      </c>
      <c r="D19" s="14" t="s">
        <v>75</v>
      </c>
      <c r="E19" s="14" t="s">
        <v>75</v>
      </c>
      <c r="F19" s="14" t="s">
        <v>75</v>
      </c>
    </row>
    <row r="20" spans="2:6" ht="12" customHeight="1">
      <c r="B20" s="32" t="s">
        <v>48</v>
      </c>
      <c r="C20" s="14" t="s">
        <v>75</v>
      </c>
      <c r="D20" s="14">
        <v>81</v>
      </c>
      <c r="E20" s="14" t="s">
        <v>75</v>
      </c>
      <c r="F20" s="11">
        <f t="shared" si="0"/>
        <v>81</v>
      </c>
    </row>
    <row r="21" spans="2:6" ht="12" customHeight="1">
      <c r="B21" s="32" t="s">
        <v>49</v>
      </c>
      <c r="C21" s="14" t="s">
        <v>75</v>
      </c>
      <c r="D21" s="14">
        <v>12</v>
      </c>
      <c r="E21" s="14" t="s">
        <v>75</v>
      </c>
      <c r="F21" s="11">
        <f t="shared" si="0"/>
        <v>12</v>
      </c>
    </row>
    <row r="22" spans="2:6" ht="12" customHeight="1">
      <c r="B22" s="32" t="s">
        <v>50</v>
      </c>
      <c r="C22" s="14">
        <v>107</v>
      </c>
      <c r="D22" s="14">
        <v>2127</v>
      </c>
      <c r="E22" s="14" t="s">
        <v>75</v>
      </c>
      <c r="F22" s="11">
        <f t="shared" si="0"/>
        <v>2234</v>
      </c>
    </row>
    <row r="23" spans="2:6" ht="12" customHeight="1">
      <c r="B23" s="32" t="s">
        <v>51</v>
      </c>
      <c r="C23" s="14">
        <v>83</v>
      </c>
      <c r="D23" s="14">
        <v>3395</v>
      </c>
      <c r="E23" s="14" t="s">
        <v>75</v>
      </c>
      <c r="F23" s="11">
        <f t="shared" si="0"/>
        <v>3478</v>
      </c>
    </row>
    <row r="24" spans="2:6" ht="12" customHeight="1">
      <c r="B24" s="32" t="s">
        <v>52</v>
      </c>
      <c r="C24" s="14" t="s">
        <v>75</v>
      </c>
      <c r="D24" s="14">
        <v>47</v>
      </c>
      <c r="E24" s="14">
        <v>5</v>
      </c>
      <c r="F24" s="11">
        <f t="shared" si="0"/>
        <v>52</v>
      </c>
    </row>
    <row r="25" spans="2:6" ht="12" customHeight="1">
      <c r="B25" s="32" t="s">
        <v>53</v>
      </c>
      <c r="C25" s="14">
        <v>54</v>
      </c>
      <c r="D25" s="14">
        <v>1058</v>
      </c>
      <c r="E25" s="14">
        <v>29</v>
      </c>
      <c r="F25" s="11">
        <f t="shared" si="0"/>
        <v>1141</v>
      </c>
    </row>
    <row r="26" spans="2:6" ht="12" customHeight="1">
      <c r="B26" s="32" t="s">
        <v>54</v>
      </c>
      <c r="C26" s="14">
        <v>149</v>
      </c>
      <c r="D26" s="14">
        <v>7924</v>
      </c>
      <c r="E26" s="14" t="s">
        <v>75</v>
      </c>
      <c r="F26" s="11">
        <f t="shared" si="0"/>
        <v>8073</v>
      </c>
    </row>
    <row r="27" spans="2:6" ht="12" customHeight="1">
      <c r="B27" s="32" t="s">
        <v>55</v>
      </c>
      <c r="C27" s="14" t="s">
        <v>75</v>
      </c>
      <c r="D27" s="14" t="s">
        <v>75</v>
      </c>
      <c r="E27" s="14" t="s">
        <v>75</v>
      </c>
      <c r="F27" s="14" t="s">
        <v>75</v>
      </c>
    </row>
    <row r="28" spans="2:6" ht="12" customHeight="1">
      <c r="B28" s="32" t="s">
        <v>56</v>
      </c>
      <c r="C28" s="14" t="s">
        <v>75</v>
      </c>
      <c r="D28" s="14" t="s">
        <v>75</v>
      </c>
      <c r="E28" s="14" t="s">
        <v>75</v>
      </c>
      <c r="F28" s="14" t="s">
        <v>75</v>
      </c>
    </row>
    <row r="29" spans="2:6" ht="12" customHeight="1">
      <c r="B29" s="32" t="s">
        <v>57</v>
      </c>
      <c r="C29" s="14" t="s">
        <v>75</v>
      </c>
      <c r="D29" s="14">
        <v>39</v>
      </c>
      <c r="E29" s="14">
        <v>3</v>
      </c>
      <c r="F29" s="11">
        <f t="shared" si="0"/>
        <v>42</v>
      </c>
    </row>
    <row r="30" spans="2:6" ht="12" customHeight="1">
      <c r="B30" s="32" t="s">
        <v>58</v>
      </c>
      <c r="C30" s="14" t="s">
        <v>75</v>
      </c>
      <c r="D30" s="14" t="s">
        <v>75</v>
      </c>
      <c r="E30" s="14" t="s">
        <v>75</v>
      </c>
      <c r="F30" s="14" t="s">
        <v>75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2002-11-23T06:19:16Z</dcterms:created>
  <dcterms:modified xsi:type="dcterms:W3CDTF">2003-01-17T08:24:21Z</dcterms:modified>
  <cp:category/>
  <cp:version/>
  <cp:contentType/>
  <cp:contentStatus/>
</cp:coreProperties>
</file>