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95.市郡別販売用桑苗生産" sheetId="1" r:id="rId1"/>
  </sheets>
  <definedNames/>
  <calcPr fullCalcOnLoad="1"/>
</workbook>
</file>

<file path=xl/sharedStrings.xml><?xml version="1.0" encoding="utf-8"?>
<sst xmlns="http://schemas.openxmlformats.org/spreadsheetml/2006/main" count="198" uniqueCount="44">
  <si>
    <t>総数</t>
  </si>
  <si>
    <t>数量</t>
  </si>
  <si>
    <t>本</t>
  </si>
  <si>
    <t>市郡別</t>
  </si>
  <si>
    <t>みしよう</t>
  </si>
  <si>
    <t>つぎき</t>
  </si>
  <si>
    <t>しろだし</t>
  </si>
  <si>
    <t>とりき</t>
  </si>
  <si>
    <t>その他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</si>
  <si>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</si>
  <si>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</si>
  <si>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</si>
  <si>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</si>
  <si>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</si>
  <si>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</si>
  <si>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</si>
  <si>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</si>
  <si>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</si>
  <si>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</si>
  <si>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</si>
  <si>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</si>
  <si>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</si>
  <si>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</si>
  <si>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</si>
  <si>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</si>
  <si>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</si>
  <si>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</si>
  <si>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</si>
  <si>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</si>
  <si>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</si>
  <si>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</si>
  <si>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95．市郡別販売用桑苗生産（昭和32年）</t>
  </si>
  <si>
    <t>（換算基準1坪＝3.30579平方米）</t>
  </si>
  <si>
    <t>面積</t>
  </si>
  <si>
    <t>栽培現在</t>
  </si>
  <si>
    <t>販売苗木</t>
  </si>
  <si>
    <t>平方米</t>
  </si>
  <si>
    <t>昭和31年</t>
  </si>
  <si>
    <t>―</t>
  </si>
  <si>
    <t>資料：県統計課</t>
  </si>
  <si>
    <t>培栽現在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</si>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</sst>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Alignment="1">
      <alignment/>
    </xf>
    <xf numFmtId="38" fontId="3" fillId="0" borderId="1" xfId="16" applyFont="1" applyBorder="1" applyAlignment="1">
      <alignment horizontal="right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right"/>
    </xf>
    <xf numFmtId="38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38" fontId="3" fillId="0" borderId="1" xfId="16" applyNumberFormat="1" applyFont="1" applyBorder="1" applyAlignment="1">
      <alignment horizontal="right" vertical="center" wrapText="1"/>
    </xf>
    <xf numFmtId="38" fontId="3" fillId="0" borderId="1" xfId="16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16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horizontal="right" vertical="center" wrapText="1"/>
    </xf>
    <xf numFmtId="176" fontId="3" fillId="0" borderId="5" xfId="16" applyNumberFormat="1" applyFont="1" applyBorder="1" applyAlignment="1">
      <alignment horizontal="right"/>
    </xf>
    <xf numFmtId="176" fontId="4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2" xfId="16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49" fontId="5" fillId="4" borderId="0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4" width="10.875" style="0" customWidth="1"/>
    <col min="5" max="5" width="11.50390625" style="0" customWidth="1"/>
    <col min="6" max="6" width="9.75390625" style="0" bestFit="1" customWidth="1"/>
    <col min="7" max="7" width="10.875" style="0" customWidth="1"/>
    <col min="8" max="10" width="10.75390625" style="0" bestFit="1" customWidth="1"/>
    <col min="12" max="12" width="9.75390625" style="0" bestFit="1" customWidth="1"/>
  </cols>
  <sheetData>
    <row r="1" spans="2:3" ht="14.25">
      <c r="B1" s="1" t="s">
        <v>31</v>
      </c>
      <c r="C1" s="1"/>
    </row>
    <row r="2" ht="12" customHeight="1">
      <c r="B2" s="5" t="s">
        <v>32</v>
      </c>
    </row>
    <row r="3" spans="2:15" ht="12" customHeight="1">
      <c r="B3" s="35" t="s">
        <v>3</v>
      </c>
      <c r="C3" s="36"/>
      <c r="D3" s="31" t="s">
        <v>0</v>
      </c>
      <c r="E3" s="31"/>
      <c r="F3" s="31" t="s">
        <v>4</v>
      </c>
      <c r="G3" s="31"/>
      <c r="H3" s="31" t="s">
        <v>5</v>
      </c>
      <c r="I3" s="31"/>
      <c r="J3" s="31" t="s">
        <v>6</v>
      </c>
      <c r="K3" s="31"/>
      <c r="L3" s="31" t="s">
        <v>7</v>
      </c>
      <c r="M3" s="31"/>
      <c r="N3" s="31" t="s">
        <v>8</v>
      </c>
      <c r="O3" s="31"/>
    </row>
    <row r="4" spans="2:15" ht="12" customHeight="1">
      <c r="B4" s="37"/>
      <c r="C4" s="38"/>
      <c r="D4" s="7" t="s">
        <v>34</v>
      </c>
      <c r="E4" s="7" t="s">
        <v>35</v>
      </c>
      <c r="F4" s="7" t="s">
        <v>34</v>
      </c>
      <c r="G4" s="7" t="s">
        <v>35</v>
      </c>
      <c r="H4" s="7" t="s">
        <v>40</v>
      </c>
      <c r="I4" s="7" t="s">
        <v>35</v>
      </c>
      <c r="J4" s="7" t="s">
        <v>34</v>
      </c>
      <c r="K4" s="7" t="s">
        <v>35</v>
      </c>
      <c r="L4" s="7" t="s">
        <v>34</v>
      </c>
      <c r="M4" s="7" t="s">
        <v>35</v>
      </c>
      <c r="N4" s="7" t="s">
        <v>34</v>
      </c>
      <c r="O4" s="7" t="s">
        <v>35</v>
      </c>
    </row>
    <row r="5" spans="2:15" ht="12" customHeight="1">
      <c r="B5" s="39"/>
      <c r="C5" s="40"/>
      <c r="D5" s="8" t="s">
        <v>33</v>
      </c>
      <c r="E5" s="8" t="s">
        <v>1</v>
      </c>
      <c r="F5" s="8" t="s">
        <v>33</v>
      </c>
      <c r="G5" s="8" t="s">
        <v>1</v>
      </c>
      <c r="H5" s="8" t="s">
        <v>33</v>
      </c>
      <c r="I5" s="8" t="s">
        <v>1</v>
      </c>
      <c r="J5" s="8" t="s">
        <v>33</v>
      </c>
      <c r="K5" s="8" t="s">
        <v>1</v>
      </c>
      <c r="L5" s="8" t="s">
        <v>33</v>
      </c>
      <c r="M5" s="8" t="s">
        <v>1</v>
      </c>
      <c r="N5" s="8" t="s">
        <v>33</v>
      </c>
      <c r="O5" s="8" t="s">
        <v>1</v>
      </c>
    </row>
    <row r="6" spans="2:15" ht="12" customHeight="1">
      <c r="B6" s="3"/>
      <c r="C6" s="4"/>
      <c r="D6" s="9" t="s">
        <v>36</v>
      </c>
      <c r="E6" s="2" t="s">
        <v>2</v>
      </c>
      <c r="F6" s="9" t="s">
        <v>36</v>
      </c>
      <c r="G6" s="2" t="s">
        <v>2</v>
      </c>
      <c r="H6" s="9" t="s">
        <v>36</v>
      </c>
      <c r="I6" s="2" t="s">
        <v>2</v>
      </c>
      <c r="J6" s="9" t="s">
        <v>36</v>
      </c>
      <c r="K6" s="2" t="s">
        <v>2</v>
      </c>
      <c r="L6" s="9" t="s">
        <v>36</v>
      </c>
      <c r="M6" s="2" t="s">
        <v>2</v>
      </c>
      <c r="N6" s="9" t="s">
        <v>36</v>
      </c>
      <c r="O6" s="2" t="s">
        <v>2</v>
      </c>
    </row>
    <row r="7" spans="2:15" ht="12" customHeight="1">
      <c r="B7" s="41" t="s">
        <v>37</v>
      </c>
      <c r="C7" s="42"/>
      <c r="D7" s="30">
        <v>541551.2</v>
      </c>
      <c r="E7" s="19">
        <f aca="true" t="shared" si="0" ref="E7:E30">SUM(G7,I7,K7,M7,O7)</f>
        <v>4340510</v>
      </c>
      <c r="F7" s="20">
        <v>29838.1</v>
      </c>
      <c r="G7" s="6">
        <v>1407180</v>
      </c>
      <c r="H7" s="20">
        <v>228935.9</v>
      </c>
      <c r="I7" s="6">
        <v>1498600</v>
      </c>
      <c r="J7" s="20">
        <v>162066.4</v>
      </c>
      <c r="K7" s="6">
        <v>998585</v>
      </c>
      <c r="L7" s="20">
        <v>119719.2</v>
      </c>
      <c r="M7" s="6">
        <v>430145</v>
      </c>
      <c r="N7" s="20">
        <v>991.7</v>
      </c>
      <c r="O7" s="6">
        <v>6000</v>
      </c>
    </row>
    <row r="8" spans="2:15" s="11" customFormat="1" ht="12" customHeight="1">
      <c r="B8" s="32">
        <v>32</v>
      </c>
      <c r="C8" s="33"/>
      <c r="D8" s="24">
        <v>345306.3</v>
      </c>
      <c r="E8" s="10">
        <f>SUM(G8,I8,K8,M8,O8)</f>
        <v>3885155</v>
      </c>
      <c r="F8" s="21">
        <v>29216.6</v>
      </c>
      <c r="G8" s="10">
        <f aca="true" t="shared" si="1" ref="G8:O8">SUM(G9:G30)</f>
        <v>1305450</v>
      </c>
      <c r="H8" s="21">
        <v>162800.2</v>
      </c>
      <c r="I8" s="10">
        <v>1472975</v>
      </c>
      <c r="J8" s="24">
        <v>110049.7</v>
      </c>
      <c r="K8" s="10">
        <f t="shared" si="1"/>
        <v>874580</v>
      </c>
      <c r="L8" s="24">
        <f t="shared" si="1"/>
        <v>43140.6</v>
      </c>
      <c r="M8" s="10">
        <f t="shared" si="1"/>
        <v>231150</v>
      </c>
      <c r="N8" s="24">
        <f t="shared" si="1"/>
        <v>99.2</v>
      </c>
      <c r="O8" s="10">
        <f t="shared" si="1"/>
        <v>1000</v>
      </c>
    </row>
    <row r="9" spans="2:15" s="11" customFormat="1" ht="12" customHeight="1">
      <c r="B9" s="12"/>
      <c r="C9" s="13" t="s">
        <v>9</v>
      </c>
      <c r="D9" s="30">
        <f>SUM(F9,H9,J9,L9,N9)</f>
        <v>3652.9</v>
      </c>
      <c r="E9" s="19">
        <f t="shared" si="0"/>
        <v>21450</v>
      </c>
      <c r="F9" s="22">
        <v>330.6</v>
      </c>
      <c r="G9" s="14">
        <v>6450</v>
      </c>
      <c r="H9" s="22">
        <v>843</v>
      </c>
      <c r="I9" s="14">
        <v>6000</v>
      </c>
      <c r="J9" s="23">
        <v>2479.3</v>
      </c>
      <c r="K9" s="15">
        <v>9000</v>
      </c>
      <c r="L9" s="26" t="s">
        <v>38</v>
      </c>
      <c r="M9" s="16" t="s">
        <v>38</v>
      </c>
      <c r="N9" s="29" t="s">
        <v>38</v>
      </c>
      <c r="O9" s="16" t="s">
        <v>38</v>
      </c>
    </row>
    <row r="10" spans="2:15" s="11" customFormat="1" ht="12" customHeight="1">
      <c r="B10" s="12"/>
      <c r="C10" s="13" t="s">
        <v>10</v>
      </c>
      <c r="D10" s="30">
        <f>SUM(F10,H10,J10,L10,N10)</f>
        <v>1322.3</v>
      </c>
      <c r="E10" s="19">
        <f t="shared" si="0"/>
        <v>20000</v>
      </c>
      <c r="F10" s="22">
        <v>826.4</v>
      </c>
      <c r="G10" s="14">
        <v>15000</v>
      </c>
      <c r="H10" s="22">
        <v>495.9</v>
      </c>
      <c r="I10" s="14">
        <v>5000</v>
      </c>
      <c r="J10" s="23" t="s">
        <v>38</v>
      </c>
      <c r="K10" s="15" t="s">
        <v>38</v>
      </c>
      <c r="L10" s="26" t="s">
        <v>38</v>
      </c>
      <c r="M10" s="16" t="s">
        <v>38</v>
      </c>
      <c r="N10" s="29" t="s">
        <v>38</v>
      </c>
      <c r="O10" s="16" t="s">
        <v>38</v>
      </c>
    </row>
    <row r="11" spans="2:15" s="11" customFormat="1" ht="12" customHeight="1">
      <c r="B11" s="12"/>
      <c r="C11" s="13" t="s">
        <v>11</v>
      </c>
      <c r="D11" s="30" t="s">
        <v>41</v>
      </c>
      <c r="E11" s="19" t="s">
        <v>42</v>
      </c>
      <c r="F11" s="22" t="s">
        <v>38</v>
      </c>
      <c r="G11" s="14" t="s">
        <v>38</v>
      </c>
      <c r="H11" s="22" t="s">
        <v>38</v>
      </c>
      <c r="I11" s="14" t="s">
        <v>38</v>
      </c>
      <c r="J11" s="23" t="s">
        <v>38</v>
      </c>
      <c r="K11" s="15" t="s">
        <v>38</v>
      </c>
      <c r="L11" s="27" t="s">
        <v>38</v>
      </c>
      <c r="M11" s="16" t="s">
        <v>38</v>
      </c>
      <c r="N11" s="29" t="s">
        <v>38</v>
      </c>
      <c r="O11" s="16" t="s">
        <v>38</v>
      </c>
    </row>
    <row r="12" spans="2:15" s="11" customFormat="1" ht="12" customHeight="1">
      <c r="B12" s="12"/>
      <c r="C12" s="13" t="s">
        <v>12</v>
      </c>
      <c r="D12" s="30">
        <v>8535.5</v>
      </c>
      <c r="E12" s="19">
        <f t="shared" si="0"/>
        <v>86000</v>
      </c>
      <c r="F12" s="22">
        <v>733.9</v>
      </c>
      <c r="G12" s="14">
        <v>40200</v>
      </c>
      <c r="H12" s="22">
        <v>7801.7</v>
      </c>
      <c r="I12" s="14">
        <v>45800</v>
      </c>
      <c r="J12" s="23" t="s">
        <v>38</v>
      </c>
      <c r="K12" s="15" t="s">
        <v>38</v>
      </c>
      <c r="L12" s="26" t="s">
        <v>38</v>
      </c>
      <c r="M12" s="16" t="s">
        <v>38</v>
      </c>
      <c r="N12" s="29" t="s">
        <v>38</v>
      </c>
      <c r="O12" s="16" t="s">
        <v>38</v>
      </c>
    </row>
    <row r="13" spans="2:15" s="11" customFormat="1" ht="12" customHeight="1">
      <c r="B13" s="12"/>
      <c r="C13" s="13" t="s">
        <v>13</v>
      </c>
      <c r="D13" s="30">
        <f>SUM(F13,H13,J13,L13,N13)</f>
        <v>0</v>
      </c>
      <c r="E13" s="19">
        <f t="shared" si="0"/>
        <v>0</v>
      </c>
      <c r="F13" s="22" t="s">
        <v>38</v>
      </c>
      <c r="G13" s="14" t="s">
        <v>38</v>
      </c>
      <c r="H13" s="22" t="s">
        <v>38</v>
      </c>
      <c r="I13" s="14" t="s">
        <v>38</v>
      </c>
      <c r="J13" s="23" t="s">
        <v>38</v>
      </c>
      <c r="K13" s="15" t="s">
        <v>38</v>
      </c>
      <c r="L13" s="26" t="s">
        <v>38</v>
      </c>
      <c r="M13" s="16" t="s">
        <v>38</v>
      </c>
      <c r="N13" s="29" t="s">
        <v>38</v>
      </c>
      <c r="O13" s="16" t="s">
        <v>38</v>
      </c>
    </row>
    <row r="14" spans="2:15" s="11" customFormat="1" ht="12" customHeight="1">
      <c r="B14" s="12"/>
      <c r="C14" s="13" t="s">
        <v>14</v>
      </c>
      <c r="D14" s="30">
        <v>9917.4</v>
      </c>
      <c r="E14" s="19">
        <f t="shared" si="0"/>
        <v>65000</v>
      </c>
      <c r="F14" s="22" t="s">
        <v>38</v>
      </c>
      <c r="G14" s="14" t="s">
        <v>38</v>
      </c>
      <c r="H14" s="22" t="s">
        <v>38</v>
      </c>
      <c r="I14" s="14" t="s">
        <v>38</v>
      </c>
      <c r="J14" s="25">
        <v>5950.4</v>
      </c>
      <c r="K14" s="17">
        <v>45000</v>
      </c>
      <c r="L14" s="28">
        <v>3966.9</v>
      </c>
      <c r="M14" s="18">
        <v>20000</v>
      </c>
      <c r="N14" s="29" t="s">
        <v>38</v>
      </c>
      <c r="O14" s="16" t="s">
        <v>38</v>
      </c>
    </row>
    <row r="15" spans="2:15" s="11" customFormat="1" ht="12" customHeight="1">
      <c r="B15" s="12"/>
      <c r="C15" s="13" t="s">
        <v>15</v>
      </c>
      <c r="D15" s="30">
        <f>SUM(F15,H15,J15,L15,N15)</f>
        <v>396.7</v>
      </c>
      <c r="E15" s="19">
        <f t="shared" si="0"/>
        <v>3200</v>
      </c>
      <c r="F15" s="22" t="s">
        <v>38</v>
      </c>
      <c r="G15" s="14" t="s">
        <v>38</v>
      </c>
      <c r="H15" s="22" t="s">
        <v>38</v>
      </c>
      <c r="I15" s="14" t="s">
        <v>38</v>
      </c>
      <c r="J15" s="23">
        <v>396.7</v>
      </c>
      <c r="K15" s="15">
        <v>3200</v>
      </c>
      <c r="L15" s="26" t="s">
        <v>38</v>
      </c>
      <c r="M15" s="16" t="s">
        <v>38</v>
      </c>
      <c r="N15" s="29" t="s">
        <v>38</v>
      </c>
      <c r="O15" s="16" t="s">
        <v>38</v>
      </c>
    </row>
    <row r="16" spans="2:15" s="11" customFormat="1" ht="12" customHeight="1">
      <c r="B16" s="12"/>
      <c r="C16" s="13" t="s">
        <v>16</v>
      </c>
      <c r="D16" s="30" t="s">
        <v>43</v>
      </c>
      <c r="E16" s="19" t="s">
        <v>42</v>
      </c>
      <c r="F16" s="22" t="s">
        <v>38</v>
      </c>
      <c r="G16" s="14" t="s">
        <v>38</v>
      </c>
      <c r="H16" s="22" t="s">
        <v>38</v>
      </c>
      <c r="I16" s="14" t="s">
        <v>38</v>
      </c>
      <c r="J16" s="23" t="s">
        <v>38</v>
      </c>
      <c r="K16" s="15" t="s">
        <v>38</v>
      </c>
      <c r="L16" s="26" t="s">
        <v>38</v>
      </c>
      <c r="M16" s="16" t="s">
        <v>38</v>
      </c>
      <c r="N16" s="29" t="s">
        <v>38</v>
      </c>
      <c r="O16" s="16" t="s">
        <v>38</v>
      </c>
    </row>
    <row r="17" spans="2:15" s="11" customFormat="1" ht="12" customHeight="1">
      <c r="B17" s="12"/>
      <c r="C17" s="13" t="s">
        <v>17</v>
      </c>
      <c r="D17" s="30">
        <f>SUM(F17,H17,J17,L17,N17)</f>
        <v>2975.2</v>
      </c>
      <c r="E17" s="19">
        <f t="shared" si="0"/>
        <v>31000</v>
      </c>
      <c r="F17" s="22" t="s">
        <v>38</v>
      </c>
      <c r="G17" s="14" t="s">
        <v>38</v>
      </c>
      <c r="H17" s="22">
        <v>2876</v>
      </c>
      <c r="I17" s="14">
        <v>27000</v>
      </c>
      <c r="J17" s="23" t="s">
        <v>38</v>
      </c>
      <c r="K17" s="15" t="s">
        <v>38</v>
      </c>
      <c r="L17" s="26">
        <v>99.2</v>
      </c>
      <c r="M17" s="16">
        <v>4000</v>
      </c>
      <c r="N17" s="29" t="s">
        <v>38</v>
      </c>
      <c r="O17" s="16" t="s">
        <v>38</v>
      </c>
    </row>
    <row r="18" spans="2:15" s="11" customFormat="1" ht="12" customHeight="1">
      <c r="B18" s="12"/>
      <c r="C18" s="13" t="s">
        <v>18</v>
      </c>
      <c r="D18" s="30">
        <v>7081</v>
      </c>
      <c r="E18" s="19">
        <f t="shared" si="0"/>
        <v>69500</v>
      </c>
      <c r="F18" s="22">
        <v>595</v>
      </c>
      <c r="G18" s="14">
        <v>25000</v>
      </c>
      <c r="H18" s="22">
        <v>4006.6</v>
      </c>
      <c r="I18" s="14">
        <v>33500</v>
      </c>
      <c r="J18" s="25">
        <v>2479.3</v>
      </c>
      <c r="K18" s="17">
        <v>11000</v>
      </c>
      <c r="L18" s="26" t="s">
        <v>38</v>
      </c>
      <c r="M18" s="16" t="s">
        <v>38</v>
      </c>
      <c r="N18" s="29" t="s">
        <v>38</v>
      </c>
      <c r="O18" s="16" t="s">
        <v>38</v>
      </c>
    </row>
    <row r="19" spans="2:15" s="11" customFormat="1" ht="12" customHeight="1">
      <c r="B19" s="12"/>
      <c r="C19" s="13" t="s">
        <v>19</v>
      </c>
      <c r="D19" s="30">
        <v>30380.3</v>
      </c>
      <c r="E19" s="19">
        <f t="shared" si="0"/>
        <v>217500</v>
      </c>
      <c r="F19" s="22">
        <v>396.7</v>
      </c>
      <c r="G19" s="14">
        <v>18000</v>
      </c>
      <c r="H19" s="22">
        <v>29983.5</v>
      </c>
      <c r="I19" s="14">
        <v>199500</v>
      </c>
      <c r="J19" s="23" t="s">
        <v>38</v>
      </c>
      <c r="K19" s="15" t="s">
        <v>38</v>
      </c>
      <c r="L19" s="26" t="s">
        <v>38</v>
      </c>
      <c r="M19" s="16" t="s">
        <v>38</v>
      </c>
      <c r="N19" s="29" t="s">
        <v>38</v>
      </c>
      <c r="O19" s="16" t="s">
        <v>38</v>
      </c>
    </row>
    <row r="20" spans="2:15" s="11" customFormat="1" ht="12" customHeight="1">
      <c r="B20" s="12"/>
      <c r="C20" s="13" t="s">
        <v>20</v>
      </c>
      <c r="D20" s="30">
        <v>28264.5</v>
      </c>
      <c r="E20" s="19">
        <f t="shared" si="0"/>
        <v>606000</v>
      </c>
      <c r="F20" s="22">
        <v>4958.7</v>
      </c>
      <c r="G20" s="14">
        <v>245000</v>
      </c>
      <c r="H20" s="22">
        <v>8429.8</v>
      </c>
      <c r="I20" s="14">
        <v>213000</v>
      </c>
      <c r="J20" s="25">
        <v>12892.6</v>
      </c>
      <c r="K20" s="17">
        <v>128000</v>
      </c>
      <c r="L20" s="28">
        <v>1983.5</v>
      </c>
      <c r="M20" s="18">
        <v>20000</v>
      </c>
      <c r="N20" s="29" t="s">
        <v>38</v>
      </c>
      <c r="O20" s="16" t="s">
        <v>38</v>
      </c>
    </row>
    <row r="21" spans="2:15" s="11" customFormat="1" ht="12" customHeight="1">
      <c r="B21" s="12"/>
      <c r="C21" s="13" t="s">
        <v>21</v>
      </c>
      <c r="D21" s="30">
        <v>5223.1</v>
      </c>
      <c r="E21" s="19">
        <f t="shared" si="0"/>
        <v>18000</v>
      </c>
      <c r="F21" s="22" t="s">
        <v>38</v>
      </c>
      <c r="G21" s="14" t="s">
        <v>38</v>
      </c>
      <c r="H21" s="22">
        <v>661.2</v>
      </c>
      <c r="I21" s="14">
        <v>2000</v>
      </c>
      <c r="J21" s="25">
        <v>4562</v>
      </c>
      <c r="K21" s="17">
        <v>16000</v>
      </c>
      <c r="L21" s="26" t="s">
        <v>38</v>
      </c>
      <c r="M21" s="16" t="s">
        <v>38</v>
      </c>
      <c r="N21" s="29" t="s">
        <v>38</v>
      </c>
      <c r="O21" s="16" t="s">
        <v>38</v>
      </c>
    </row>
    <row r="22" spans="2:15" s="11" customFormat="1" ht="12" customHeight="1">
      <c r="B22" s="12"/>
      <c r="C22" s="13" t="s">
        <v>22</v>
      </c>
      <c r="D22" s="30">
        <f>SUM(F22,H22,J22,L22,N22)</f>
        <v>11537.2</v>
      </c>
      <c r="E22" s="19">
        <f t="shared" si="0"/>
        <v>132000</v>
      </c>
      <c r="F22" s="22">
        <v>1421.5</v>
      </c>
      <c r="G22" s="14">
        <v>41700</v>
      </c>
      <c r="H22" s="22">
        <v>8628.1</v>
      </c>
      <c r="I22" s="14">
        <v>62000</v>
      </c>
      <c r="J22" s="25">
        <v>1487.6</v>
      </c>
      <c r="K22" s="17">
        <v>28300</v>
      </c>
      <c r="L22" s="26" t="s">
        <v>38</v>
      </c>
      <c r="M22" s="16" t="s">
        <v>38</v>
      </c>
      <c r="N22" s="29" t="s">
        <v>38</v>
      </c>
      <c r="O22" s="16" t="s">
        <v>38</v>
      </c>
    </row>
    <row r="23" spans="2:15" s="11" customFormat="1" ht="12" customHeight="1">
      <c r="B23" s="12"/>
      <c r="C23" s="13" t="s">
        <v>23</v>
      </c>
      <c r="D23" s="30">
        <v>49256.3</v>
      </c>
      <c r="E23" s="19">
        <f t="shared" si="0"/>
        <v>182000</v>
      </c>
      <c r="F23" s="22">
        <v>991.7</v>
      </c>
      <c r="G23" s="14">
        <v>23000</v>
      </c>
      <c r="H23" s="22">
        <v>27404.9</v>
      </c>
      <c r="I23" s="14">
        <v>21550</v>
      </c>
      <c r="J23" s="23">
        <v>20859.5</v>
      </c>
      <c r="K23" s="15">
        <v>137450</v>
      </c>
      <c r="L23" s="26" t="s">
        <v>38</v>
      </c>
      <c r="M23" s="16" t="s">
        <v>38</v>
      </c>
      <c r="N23" s="29" t="s">
        <v>38</v>
      </c>
      <c r="O23" s="16" t="s">
        <v>38</v>
      </c>
    </row>
    <row r="24" spans="2:15" s="11" customFormat="1" ht="12" customHeight="1">
      <c r="B24" s="12"/>
      <c r="C24" s="13" t="s">
        <v>24</v>
      </c>
      <c r="D24" s="30">
        <f>SUM(F24,H24,J24,L24,N24)</f>
        <v>16198.4</v>
      </c>
      <c r="E24" s="19">
        <f t="shared" si="0"/>
        <v>107800</v>
      </c>
      <c r="F24" s="22">
        <v>4958.7</v>
      </c>
      <c r="G24" s="14">
        <v>33000</v>
      </c>
      <c r="H24" s="22">
        <v>6942.2</v>
      </c>
      <c r="I24" s="14">
        <v>73000</v>
      </c>
      <c r="J24" s="25">
        <v>2644.6</v>
      </c>
      <c r="K24" s="17">
        <v>1800</v>
      </c>
      <c r="L24" s="28">
        <v>1652.9</v>
      </c>
      <c r="M24" s="16" t="s">
        <v>38</v>
      </c>
      <c r="N24" s="29" t="s">
        <v>38</v>
      </c>
      <c r="O24" s="16" t="s">
        <v>38</v>
      </c>
    </row>
    <row r="25" spans="2:15" s="11" customFormat="1" ht="12" customHeight="1">
      <c r="B25" s="12"/>
      <c r="C25" s="13" t="s">
        <v>25</v>
      </c>
      <c r="D25" s="30">
        <f>SUM(F25,H25,J25,L25,N25)</f>
        <v>16826.5</v>
      </c>
      <c r="E25" s="19">
        <f t="shared" si="0"/>
        <v>62500</v>
      </c>
      <c r="F25" s="22" t="s">
        <v>38</v>
      </c>
      <c r="G25" s="14" t="s">
        <v>38</v>
      </c>
      <c r="H25" s="22" t="s">
        <v>38</v>
      </c>
      <c r="I25" s="14" t="s">
        <v>38</v>
      </c>
      <c r="J25" s="25">
        <v>6743.8</v>
      </c>
      <c r="K25" s="17">
        <v>25350</v>
      </c>
      <c r="L25" s="28">
        <v>9983.5</v>
      </c>
      <c r="M25" s="18">
        <v>36150</v>
      </c>
      <c r="N25" s="29">
        <v>99.2</v>
      </c>
      <c r="O25" s="16">
        <v>1000</v>
      </c>
    </row>
    <row r="26" spans="2:15" s="11" customFormat="1" ht="12" customHeight="1">
      <c r="B26" s="12"/>
      <c r="C26" s="13" t="s">
        <v>26</v>
      </c>
      <c r="D26" s="30">
        <f>SUM(F26,H26,J26,L26,N26)</f>
        <v>5619.8</v>
      </c>
      <c r="E26" s="19">
        <f t="shared" si="0"/>
        <v>34850</v>
      </c>
      <c r="F26" s="22" t="s">
        <v>38</v>
      </c>
      <c r="G26" s="14" t="s">
        <v>38</v>
      </c>
      <c r="H26" s="22">
        <v>5619.8</v>
      </c>
      <c r="I26" s="14">
        <v>34850</v>
      </c>
      <c r="J26" s="23" t="s">
        <v>38</v>
      </c>
      <c r="K26" s="15" t="s">
        <v>38</v>
      </c>
      <c r="L26" s="26" t="s">
        <v>38</v>
      </c>
      <c r="M26" s="16" t="s">
        <v>38</v>
      </c>
      <c r="N26" s="29" t="s">
        <v>38</v>
      </c>
      <c r="O26" s="16" t="s">
        <v>38</v>
      </c>
    </row>
    <row r="27" spans="2:15" s="11" customFormat="1" ht="12" customHeight="1">
      <c r="B27" s="12"/>
      <c r="C27" s="13" t="s">
        <v>27</v>
      </c>
      <c r="D27" s="30">
        <f>SUM(F27,H27,J27,L27,N27)</f>
        <v>24019.9</v>
      </c>
      <c r="E27" s="19">
        <f t="shared" si="0"/>
        <v>908040</v>
      </c>
      <c r="F27" s="22">
        <v>9871.1</v>
      </c>
      <c r="G27" s="14">
        <v>653100</v>
      </c>
      <c r="H27" s="22">
        <v>11173.6</v>
      </c>
      <c r="I27" s="14">
        <v>251775</v>
      </c>
      <c r="J27" s="25">
        <v>2975.2</v>
      </c>
      <c r="K27" s="17">
        <v>3165</v>
      </c>
      <c r="L27" s="26" t="s">
        <v>38</v>
      </c>
      <c r="M27" s="16" t="s">
        <v>38</v>
      </c>
      <c r="N27" s="29" t="s">
        <v>38</v>
      </c>
      <c r="O27" s="16" t="s">
        <v>38</v>
      </c>
    </row>
    <row r="28" spans="2:15" s="11" customFormat="1" ht="12" customHeight="1">
      <c r="B28" s="12"/>
      <c r="C28" s="13" t="s">
        <v>28</v>
      </c>
      <c r="D28" s="30">
        <v>84264.6</v>
      </c>
      <c r="E28" s="19">
        <f t="shared" si="0"/>
        <v>763500</v>
      </c>
      <c r="F28" s="22">
        <v>3966.9</v>
      </c>
      <c r="G28" s="14">
        <v>200000</v>
      </c>
      <c r="H28" s="22">
        <v>38016.6</v>
      </c>
      <c r="I28" s="14">
        <v>280000</v>
      </c>
      <c r="J28" s="25">
        <v>17487.6</v>
      </c>
      <c r="K28" s="17">
        <v>133500</v>
      </c>
      <c r="L28" s="28">
        <v>24793.4</v>
      </c>
      <c r="M28" s="18">
        <v>150000</v>
      </c>
      <c r="N28" s="29" t="s">
        <v>38</v>
      </c>
      <c r="O28" s="16" t="s">
        <v>38</v>
      </c>
    </row>
    <row r="29" spans="2:15" s="11" customFormat="1" ht="12" customHeight="1">
      <c r="B29" s="12"/>
      <c r="C29" s="13" t="s">
        <v>29</v>
      </c>
      <c r="D29" s="30">
        <f>SUM(F29,H29,J29,L29,N29)</f>
        <v>826.5</v>
      </c>
      <c r="E29" s="19">
        <f t="shared" si="0"/>
        <v>6000</v>
      </c>
      <c r="F29" s="23">
        <v>165.3</v>
      </c>
      <c r="G29" s="15">
        <v>5000</v>
      </c>
      <c r="H29" s="23" t="s">
        <v>38</v>
      </c>
      <c r="I29" s="15" t="s">
        <v>38</v>
      </c>
      <c r="J29" s="23" t="s">
        <v>38</v>
      </c>
      <c r="K29" s="15" t="s">
        <v>38</v>
      </c>
      <c r="L29" s="26">
        <v>661.2</v>
      </c>
      <c r="M29" s="16">
        <v>1000</v>
      </c>
      <c r="N29" s="29" t="s">
        <v>38</v>
      </c>
      <c r="O29" s="16" t="s">
        <v>38</v>
      </c>
    </row>
    <row r="30" spans="2:15" s="11" customFormat="1" ht="12" customHeight="1">
      <c r="B30" s="12"/>
      <c r="C30" s="13" t="s">
        <v>30</v>
      </c>
      <c r="D30" s="30">
        <v>39008.3</v>
      </c>
      <c r="E30" s="19">
        <f t="shared" si="0"/>
        <v>350815</v>
      </c>
      <c r="F30" s="23" t="s">
        <v>38</v>
      </c>
      <c r="G30" s="15" t="s">
        <v>38</v>
      </c>
      <c r="H30" s="23">
        <v>9917.4</v>
      </c>
      <c r="I30" s="15">
        <v>18000</v>
      </c>
      <c r="J30" s="23">
        <v>29091</v>
      </c>
      <c r="K30" s="15">
        <v>332815</v>
      </c>
      <c r="L30" s="26" t="s">
        <v>38</v>
      </c>
      <c r="M30" s="16" t="s">
        <v>38</v>
      </c>
      <c r="N30" s="29" t="s">
        <v>38</v>
      </c>
      <c r="O30" s="16" t="s">
        <v>38</v>
      </c>
    </row>
    <row r="31" ht="12" customHeight="1"/>
    <row r="32" spans="3:5" ht="11.25" customHeight="1">
      <c r="C32" s="34" t="s">
        <v>39</v>
      </c>
      <c r="D32" s="34"/>
      <c r="E32" s="34"/>
    </row>
  </sheetData>
  <mergeCells count="10">
    <mergeCell ref="C32:E32"/>
    <mergeCell ref="B3:C5"/>
    <mergeCell ref="B7:C7"/>
    <mergeCell ref="H3:I3"/>
    <mergeCell ref="J3:K3"/>
    <mergeCell ref="L3:M3"/>
    <mergeCell ref="N3:O3"/>
    <mergeCell ref="B8:C8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2003-01-24T01:31:09Z</dcterms:modified>
  <cp:category/>
  <cp:version/>
  <cp:contentType/>
  <cp:contentStatus/>
</cp:coreProperties>
</file>