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175" activeTab="0"/>
  </bookViews>
  <sheets>
    <sheet name="86.市郡別養蚕総覧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<sst xmlns="http://schemas.openxmlformats.org/spreadsheetml/2006/main" count="64" uniqueCount="46">
  <si>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総数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</si>
  <si>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</si>
  <si>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</si>
  <si>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</si>
  <si>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</si>
  <si>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</si>
  <si>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</si>
  <si>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</si>
  <si>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</si>
  <si>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</si>
  <si>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</si>
  <si>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</si>
  <si>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</si>
  <si>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</si>
  <si>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</si>
  <si>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</si>
  <si>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</si>
  <si>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</si>
  <si>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</si>
  <si>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</si>
  <si>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</si>
  <si>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</si>
  <si>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</si>
  <si>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</si>
  <si>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(換算基準1貫＝3.75瓩・1町＝0.99174ヘクタール・1箱＝11.7瓦）</t>
  </si>
  <si>
    <t>養蚕戸数</t>
  </si>
  <si>
    <t>蚕種掃立卵量</t>
  </si>
  <si>
    <t>養蚕戸数1戸当り</t>
  </si>
  <si>
    <t>蚕種1瓦当り収繭高</t>
  </si>
  <si>
    <t>桑園10アール（1反）当り収繭高</t>
  </si>
  <si>
    <t>桑園</t>
  </si>
  <si>
    <t>養蚕実戸数</t>
  </si>
  <si>
    <t>春蚕</t>
  </si>
  <si>
    <t>夏秋蚕</t>
  </si>
  <si>
    <t>掃立卵量</t>
  </si>
  <si>
    <t>収繭高</t>
  </si>
  <si>
    <t>桑園面積</t>
  </si>
  <si>
    <t>畑面積に対する割合</t>
  </si>
  <si>
    <t>養蚕戸数1戸当り桑園面積</t>
  </si>
  <si>
    <t>戸</t>
  </si>
  <si>
    <t>瓦</t>
  </si>
  <si>
    <t>瓩</t>
  </si>
  <si>
    <t>ヘクタール</t>
  </si>
  <si>
    <t>％</t>
  </si>
  <si>
    <t>資料：県統計課</t>
  </si>
  <si>
    <t>86．市郡別養蚕総覧（昭和32年）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</si>
</sst>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8" fontId="3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40" fontId="3" fillId="0" borderId="1" xfId="0" applyNumberFormat="1" applyFont="1" applyBorder="1" applyAlignment="1">
      <alignment horizontal="right" vertical="center" wrapText="1"/>
    </xf>
    <xf numFmtId="40" fontId="3" fillId="0" borderId="1" xfId="16" applyNumberFormat="1" applyFont="1" applyBorder="1" applyAlignment="1">
      <alignment horizontal="right" vertical="center" wrapText="1"/>
    </xf>
    <xf numFmtId="40" fontId="3" fillId="0" borderId="1" xfId="16" applyNumberFormat="1" applyFont="1" applyBorder="1" applyAlignment="1">
      <alignment horizontal="right" vertical="center"/>
    </xf>
    <xf numFmtId="40" fontId="3" fillId="0" borderId="0" xfId="16" applyNumberFormat="1" applyFont="1" applyAlignment="1">
      <alignment vertical="center"/>
    </xf>
    <xf numFmtId="176" fontId="3" fillId="0" borderId="1" xfId="16" applyNumberFormat="1" applyFont="1" applyBorder="1" applyAlignment="1">
      <alignment vertical="center"/>
    </xf>
    <xf numFmtId="40" fontId="3" fillId="0" borderId="2" xfId="16" applyNumberFormat="1" applyFont="1" applyBorder="1" applyAlignment="1">
      <alignment horizontal="right" vertical="center"/>
    </xf>
    <xf numFmtId="40" fontId="3" fillId="0" borderId="1" xfId="16" applyNumberFormat="1" applyFont="1" applyBorder="1" applyAlignment="1">
      <alignment vertical="center"/>
    </xf>
    <xf numFmtId="40" fontId="3" fillId="0" borderId="2" xfId="16" applyNumberFormat="1" applyFont="1" applyBorder="1" applyAlignment="1">
      <alignment vertical="center"/>
    </xf>
    <xf numFmtId="40" fontId="4" fillId="0" borderId="1" xfId="16" applyNumberFormat="1" applyFont="1" applyBorder="1" applyAlignment="1">
      <alignment horizontal="right" vertical="center" wrapText="1"/>
    </xf>
    <xf numFmtId="40" fontId="3" fillId="0" borderId="0" xfId="16" applyNumberFormat="1" applyFont="1" applyAlignment="1">
      <alignment horizontal="right" vertical="center"/>
    </xf>
    <xf numFmtId="40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49" fontId="3" fillId="3" borderId="2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49" fontId="5" fillId="4" borderId="0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/>
    </xf>
    <xf numFmtId="0" fontId="0" fillId="3" borderId="8" xfId="0" applyFill="1" applyBorder="1" applyAlignment="1">
      <alignment horizontal="distributed"/>
    </xf>
    <xf numFmtId="0" fontId="0" fillId="3" borderId="9" xfId="0" applyFill="1" applyBorder="1" applyAlignment="1">
      <alignment horizontal="distributed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4" width="9.375" style="0" customWidth="1"/>
    <col min="5" max="5" width="10.75390625" style="0" bestFit="1" customWidth="1"/>
    <col min="7" max="7" width="15.125" style="0" customWidth="1"/>
    <col min="8" max="8" width="14.125" style="0" bestFit="1" customWidth="1"/>
    <col min="9" max="9" width="15.25390625" style="0" bestFit="1" customWidth="1"/>
    <col min="10" max="10" width="11.875" style="0" bestFit="1" customWidth="1"/>
    <col min="11" max="11" width="12.00390625" style="0" bestFit="1" customWidth="1"/>
    <col min="12" max="12" width="10.75390625" style="0" bestFit="1" customWidth="1"/>
    <col min="13" max="13" width="9.375" style="0" bestFit="1" customWidth="1"/>
    <col min="17" max="17" width="9.75390625" style="0" bestFit="1" customWidth="1"/>
    <col min="18" max="18" width="9.125" style="0" bestFit="1" customWidth="1"/>
  </cols>
  <sheetData>
    <row r="1" spans="2:3" s="27" customFormat="1" ht="14.25">
      <c r="B1" s="26" t="s">
        <v>45</v>
      </c>
      <c r="C1" s="26"/>
    </row>
    <row r="2" spans="2:4" s="2" customFormat="1" ht="12" customHeight="1">
      <c r="B2" s="5" t="s">
        <v>24</v>
      </c>
      <c r="D2" s="5"/>
    </row>
    <row r="3" spans="2:19" s="2" customFormat="1" ht="12" customHeight="1">
      <c r="B3" s="40" t="s">
        <v>1</v>
      </c>
      <c r="C3" s="41"/>
      <c r="D3" s="38" t="s">
        <v>25</v>
      </c>
      <c r="E3" s="38"/>
      <c r="F3" s="38"/>
      <c r="G3" s="38" t="s">
        <v>35</v>
      </c>
      <c r="H3" s="38"/>
      <c r="I3" s="38"/>
      <c r="J3" s="38" t="s">
        <v>26</v>
      </c>
      <c r="K3" s="38"/>
      <c r="L3" s="38"/>
      <c r="M3" s="48" t="s">
        <v>27</v>
      </c>
      <c r="N3" s="49"/>
      <c r="O3" s="44" t="s">
        <v>28</v>
      </c>
      <c r="P3" s="36" t="s">
        <v>29</v>
      </c>
      <c r="Q3" s="38" t="s">
        <v>30</v>
      </c>
      <c r="R3" s="38"/>
      <c r="S3" s="38"/>
    </row>
    <row r="4" spans="2:19" s="2" customFormat="1" ht="24" customHeight="1">
      <c r="B4" s="42"/>
      <c r="C4" s="43"/>
      <c r="D4" s="28" t="s">
        <v>31</v>
      </c>
      <c r="E4" s="28" t="s">
        <v>32</v>
      </c>
      <c r="F4" s="29" t="s">
        <v>33</v>
      </c>
      <c r="G4" s="28" t="s">
        <v>0</v>
      </c>
      <c r="H4" s="28" t="s">
        <v>32</v>
      </c>
      <c r="I4" s="29" t="s">
        <v>33</v>
      </c>
      <c r="J4" s="28" t="s">
        <v>0</v>
      </c>
      <c r="K4" s="28" t="s">
        <v>32</v>
      </c>
      <c r="L4" s="29" t="s">
        <v>33</v>
      </c>
      <c r="M4" s="29" t="s">
        <v>34</v>
      </c>
      <c r="N4" s="29" t="s">
        <v>35</v>
      </c>
      <c r="O4" s="45"/>
      <c r="P4" s="37"/>
      <c r="Q4" s="30" t="s">
        <v>36</v>
      </c>
      <c r="R4" s="30" t="s">
        <v>37</v>
      </c>
      <c r="S4" s="31" t="s">
        <v>38</v>
      </c>
    </row>
    <row r="5" spans="2:19" s="2" customFormat="1" ht="12" customHeight="1">
      <c r="B5" s="32"/>
      <c r="C5" s="33"/>
      <c r="D5" s="6" t="s">
        <v>39</v>
      </c>
      <c r="E5" s="6" t="s">
        <v>39</v>
      </c>
      <c r="F5" s="6" t="s">
        <v>39</v>
      </c>
      <c r="G5" s="6" t="s">
        <v>40</v>
      </c>
      <c r="H5" s="6" t="s">
        <v>40</v>
      </c>
      <c r="I5" s="6" t="s">
        <v>40</v>
      </c>
      <c r="J5" s="6" t="s">
        <v>41</v>
      </c>
      <c r="K5" s="6" t="s">
        <v>41</v>
      </c>
      <c r="L5" s="6" t="s">
        <v>41</v>
      </c>
      <c r="M5" s="6" t="s">
        <v>40</v>
      </c>
      <c r="N5" s="6" t="s">
        <v>41</v>
      </c>
      <c r="O5" s="6" t="s">
        <v>41</v>
      </c>
      <c r="P5" s="6" t="s">
        <v>41</v>
      </c>
      <c r="Q5" s="7" t="s">
        <v>42</v>
      </c>
      <c r="R5" s="8" t="s">
        <v>43</v>
      </c>
      <c r="S5" s="7" t="s">
        <v>42</v>
      </c>
    </row>
    <row r="6" spans="2:19" s="2" customFormat="1" ht="12" customHeight="1">
      <c r="B6" s="46" t="s">
        <v>0</v>
      </c>
      <c r="C6" s="47"/>
      <c r="D6" s="1">
        <f>SUM(D7:D28)</f>
        <v>82428</v>
      </c>
      <c r="E6" s="1">
        <f>SUM(E7:E28)</f>
        <v>79671</v>
      </c>
      <c r="F6" s="1">
        <v>80798</v>
      </c>
      <c r="G6" s="11">
        <f>SUM(H6:I6)</f>
        <v>19357905</v>
      </c>
      <c r="H6" s="11">
        <f>SUM(H7:H28)</f>
        <v>8717036.25</v>
      </c>
      <c r="I6" s="11">
        <f>SUM(I7:I28)</f>
        <v>10640868.75</v>
      </c>
      <c r="J6" s="20">
        <f>SUM(K6:L6)</f>
        <v>701037.29</v>
      </c>
      <c r="K6" s="20">
        <f>SUM(K7:K28)</f>
        <v>295779.15</v>
      </c>
      <c r="L6" s="20">
        <f>SUM(L7:L28)</f>
        <v>405258.13999999996</v>
      </c>
      <c r="M6" s="22">
        <v>8.45</v>
      </c>
      <c r="N6" s="20">
        <v>233.43</v>
      </c>
      <c r="O6" s="23">
        <v>27.613</v>
      </c>
      <c r="P6" s="20">
        <v>75.25</v>
      </c>
      <c r="Q6" s="10">
        <v>25725.4</v>
      </c>
      <c r="R6" s="10">
        <v>35.1</v>
      </c>
      <c r="S6" s="11">
        <v>0.31</v>
      </c>
    </row>
    <row r="7" spans="2:19" s="2" customFormat="1" ht="12" customHeight="1">
      <c r="B7" s="34"/>
      <c r="C7" s="35" t="s">
        <v>2</v>
      </c>
      <c r="D7" s="3">
        <v>4948</v>
      </c>
      <c r="E7" s="3">
        <v>4948</v>
      </c>
      <c r="F7" s="3">
        <v>4943</v>
      </c>
      <c r="G7" s="12">
        <f aca="true" t="shared" si="0" ref="G7:G27">SUM(H7:I7)</f>
        <v>1243417.5</v>
      </c>
      <c r="H7" s="13">
        <v>536456.25</v>
      </c>
      <c r="I7" s="13">
        <v>706961.25</v>
      </c>
      <c r="J7" s="13">
        <f aca="true" t="shared" si="1" ref="J7:J28">SUM(K7:L7)</f>
        <v>45864</v>
      </c>
      <c r="K7" s="14">
        <v>19793</v>
      </c>
      <c r="L7" s="17">
        <v>26071</v>
      </c>
      <c r="M7" s="14">
        <v>9.27</v>
      </c>
      <c r="N7" s="14">
        <v>251.29</v>
      </c>
      <c r="O7" s="24">
        <v>27.111</v>
      </c>
      <c r="P7" s="18">
        <v>73.13</v>
      </c>
      <c r="Q7" s="16">
        <v>1700.3</v>
      </c>
      <c r="R7" s="16">
        <v>51.7</v>
      </c>
      <c r="S7" s="18">
        <v>0.35</v>
      </c>
    </row>
    <row r="8" spans="2:19" s="2" customFormat="1" ht="12" customHeight="1">
      <c r="B8" s="34"/>
      <c r="C8" s="35" t="s">
        <v>3</v>
      </c>
      <c r="D8" s="3">
        <v>3514</v>
      </c>
      <c r="E8" s="3">
        <v>3466</v>
      </c>
      <c r="F8" s="3">
        <v>3514</v>
      </c>
      <c r="G8" s="12">
        <f t="shared" si="0"/>
        <v>819030</v>
      </c>
      <c r="H8" s="13">
        <v>360630</v>
      </c>
      <c r="I8" s="13">
        <v>458400</v>
      </c>
      <c r="J8" s="13">
        <f t="shared" si="1"/>
        <v>25745.84</v>
      </c>
      <c r="K8" s="14">
        <v>10832</v>
      </c>
      <c r="L8" s="17">
        <v>14913.84</v>
      </c>
      <c r="M8" s="14">
        <v>4.32</v>
      </c>
      <c r="N8" s="14">
        <v>233.07</v>
      </c>
      <c r="O8" s="24">
        <v>31.812</v>
      </c>
      <c r="P8" s="18">
        <v>83.63</v>
      </c>
      <c r="Q8" s="16">
        <v>979.3</v>
      </c>
      <c r="R8" s="16">
        <v>50.7</v>
      </c>
      <c r="S8" s="18">
        <v>0.28</v>
      </c>
    </row>
    <row r="9" spans="2:19" s="2" customFormat="1" ht="12" customHeight="1">
      <c r="B9" s="34"/>
      <c r="C9" s="35" t="s">
        <v>4</v>
      </c>
      <c r="D9" s="3">
        <v>552</v>
      </c>
      <c r="E9" s="3">
        <v>544</v>
      </c>
      <c r="F9" s="3">
        <v>550</v>
      </c>
      <c r="G9" s="12">
        <f t="shared" si="0"/>
        <v>116655</v>
      </c>
      <c r="H9" s="13">
        <v>61717.5</v>
      </c>
      <c r="I9" s="13">
        <v>54937.5</v>
      </c>
      <c r="J9" s="13">
        <f t="shared" si="1"/>
        <v>4383.5</v>
      </c>
      <c r="K9" s="14">
        <v>1882</v>
      </c>
      <c r="L9" s="21">
        <v>2501.5</v>
      </c>
      <c r="M9" s="14">
        <v>7.94</v>
      </c>
      <c r="N9" s="14">
        <v>211.33</v>
      </c>
      <c r="O9" s="24">
        <v>26.612</v>
      </c>
      <c r="P9" s="2">
        <v>83.78</v>
      </c>
      <c r="Q9" s="16">
        <v>139.2</v>
      </c>
      <c r="R9" s="16">
        <v>19.4</v>
      </c>
      <c r="S9" s="18">
        <v>0.25</v>
      </c>
    </row>
    <row r="10" spans="2:19" s="2" customFormat="1" ht="12" customHeight="1">
      <c r="B10" s="34"/>
      <c r="C10" s="35" t="s">
        <v>5</v>
      </c>
      <c r="D10" s="3">
        <v>3639</v>
      </c>
      <c r="E10" s="3">
        <v>3637</v>
      </c>
      <c r="F10" s="3">
        <v>3639</v>
      </c>
      <c r="G10" s="12">
        <f t="shared" si="0"/>
        <v>1016238.75</v>
      </c>
      <c r="H10" s="13">
        <v>431681.25</v>
      </c>
      <c r="I10" s="13">
        <v>584557.5</v>
      </c>
      <c r="J10" s="13">
        <f t="shared" si="1"/>
        <v>33668</v>
      </c>
      <c r="K10" s="14">
        <v>13975</v>
      </c>
      <c r="L10" s="17">
        <v>19693</v>
      </c>
      <c r="M10" s="14">
        <v>9.25</v>
      </c>
      <c r="N10" s="14">
        <v>279.26</v>
      </c>
      <c r="O10" s="24">
        <v>30.184</v>
      </c>
      <c r="P10" s="18">
        <v>78.61</v>
      </c>
      <c r="Q10" s="16">
        <v>1292.8</v>
      </c>
      <c r="R10" s="16">
        <v>55.6</v>
      </c>
      <c r="S10" s="18">
        <v>0.36</v>
      </c>
    </row>
    <row r="11" spans="2:19" s="2" customFormat="1" ht="12" customHeight="1">
      <c r="B11" s="34"/>
      <c r="C11" s="35" t="s">
        <v>6</v>
      </c>
      <c r="D11" s="3">
        <v>2308</v>
      </c>
      <c r="E11" s="3">
        <v>2295</v>
      </c>
      <c r="F11" s="3">
        <v>2308</v>
      </c>
      <c r="G11" s="12">
        <f t="shared" si="0"/>
        <v>589196.25</v>
      </c>
      <c r="H11" s="13">
        <v>294300</v>
      </c>
      <c r="I11" s="13">
        <v>294896.25</v>
      </c>
      <c r="J11" s="13">
        <f t="shared" si="1"/>
        <v>22733</v>
      </c>
      <c r="K11" s="14">
        <v>10637</v>
      </c>
      <c r="L11" s="17">
        <v>12096</v>
      </c>
      <c r="M11" s="18">
        <v>9.84</v>
      </c>
      <c r="N11" s="14">
        <v>255.28</v>
      </c>
      <c r="O11" s="24">
        <v>25.918</v>
      </c>
      <c r="P11" s="18">
        <v>89.29</v>
      </c>
      <c r="Q11" s="16">
        <v>659.9</v>
      </c>
      <c r="R11" s="16">
        <v>48.9</v>
      </c>
      <c r="S11" s="18">
        <v>0.29</v>
      </c>
    </row>
    <row r="12" spans="2:19" s="2" customFormat="1" ht="12" customHeight="1">
      <c r="B12" s="34"/>
      <c r="C12" s="35" t="s">
        <v>7</v>
      </c>
      <c r="D12" s="3">
        <v>2020</v>
      </c>
      <c r="E12" s="3">
        <v>1906</v>
      </c>
      <c r="F12" s="3">
        <v>2020</v>
      </c>
      <c r="G12" s="12">
        <f t="shared" si="0"/>
        <v>306652.5</v>
      </c>
      <c r="H12" s="13">
        <v>118608.75</v>
      </c>
      <c r="I12" s="13">
        <v>188043.75</v>
      </c>
      <c r="J12" s="13">
        <f t="shared" si="1"/>
        <v>12585.5</v>
      </c>
      <c r="K12" s="18">
        <v>4644</v>
      </c>
      <c r="L12" s="19">
        <v>7941.5</v>
      </c>
      <c r="M12" s="14">
        <v>6.23</v>
      </c>
      <c r="N12" s="14">
        <v>151.8</v>
      </c>
      <c r="O12" s="24">
        <v>24.366</v>
      </c>
      <c r="P12" s="18">
        <v>48.45</v>
      </c>
      <c r="Q12" s="16">
        <v>632.9</v>
      </c>
      <c r="R12" s="16">
        <v>35</v>
      </c>
      <c r="S12" s="18">
        <v>0.32</v>
      </c>
    </row>
    <row r="13" spans="2:19" s="2" customFormat="1" ht="12" customHeight="1">
      <c r="B13" s="34"/>
      <c r="C13" s="35" t="s">
        <v>8</v>
      </c>
      <c r="D13" s="3">
        <v>349</v>
      </c>
      <c r="E13" s="3">
        <v>349</v>
      </c>
      <c r="F13" s="3">
        <v>349</v>
      </c>
      <c r="G13" s="12">
        <f t="shared" si="0"/>
        <v>79717.5</v>
      </c>
      <c r="H13" s="13">
        <v>38838.75</v>
      </c>
      <c r="I13" s="13">
        <v>40878.75</v>
      </c>
      <c r="J13" s="13">
        <f t="shared" si="1"/>
        <v>2125</v>
      </c>
      <c r="K13" s="14">
        <v>915</v>
      </c>
      <c r="L13" s="17">
        <v>1210</v>
      </c>
      <c r="M13" s="14">
        <v>6.09</v>
      </c>
      <c r="N13" s="14">
        <v>228.41</v>
      </c>
      <c r="O13" s="24">
        <v>37.514</v>
      </c>
      <c r="P13" s="18">
        <v>84</v>
      </c>
      <c r="Q13" s="16">
        <v>94.9</v>
      </c>
      <c r="R13" s="16">
        <v>4.6</v>
      </c>
      <c r="S13" s="18">
        <v>0.27</v>
      </c>
    </row>
    <row r="14" spans="2:19" s="2" customFormat="1" ht="12" customHeight="1">
      <c r="B14" s="34"/>
      <c r="C14" s="35" t="s">
        <v>9</v>
      </c>
      <c r="D14" s="3">
        <v>1081</v>
      </c>
      <c r="E14" s="3">
        <v>1050</v>
      </c>
      <c r="F14" s="3">
        <v>1081</v>
      </c>
      <c r="G14" s="12">
        <f t="shared" si="0"/>
        <v>274425</v>
      </c>
      <c r="H14" s="13">
        <v>124162.5</v>
      </c>
      <c r="I14" s="13">
        <v>150262.5</v>
      </c>
      <c r="J14" s="13">
        <f t="shared" si="1"/>
        <v>8757</v>
      </c>
      <c r="K14" s="14">
        <v>3694</v>
      </c>
      <c r="L14" s="17">
        <v>5063</v>
      </c>
      <c r="M14" s="14">
        <v>8.1</v>
      </c>
      <c r="N14" s="14">
        <v>253.86</v>
      </c>
      <c r="O14" s="24">
        <v>31.338</v>
      </c>
      <c r="P14" s="18">
        <v>88.15</v>
      </c>
      <c r="Q14" s="16">
        <v>311.3</v>
      </c>
      <c r="R14" s="16">
        <v>30.1</v>
      </c>
      <c r="S14" s="18">
        <v>0.29</v>
      </c>
    </row>
    <row r="15" spans="2:19" s="2" customFormat="1" ht="12" customHeight="1">
      <c r="B15" s="34"/>
      <c r="C15" s="35" t="s">
        <v>10</v>
      </c>
      <c r="D15" s="3">
        <v>3119</v>
      </c>
      <c r="E15" s="3">
        <v>3149</v>
      </c>
      <c r="F15" s="3">
        <v>2948</v>
      </c>
      <c r="G15" s="12">
        <f t="shared" si="0"/>
        <v>844841.25</v>
      </c>
      <c r="H15" s="13">
        <v>416220</v>
      </c>
      <c r="I15" s="13">
        <v>428621.25</v>
      </c>
      <c r="J15" s="13">
        <f t="shared" si="1"/>
        <v>30806.5</v>
      </c>
      <c r="K15" s="14">
        <v>14185</v>
      </c>
      <c r="L15" s="17">
        <v>16621.5</v>
      </c>
      <c r="M15" s="18">
        <v>9.88</v>
      </c>
      <c r="N15" s="14">
        <v>270.87</v>
      </c>
      <c r="O15" s="24">
        <v>27.424</v>
      </c>
      <c r="P15" s="18">
        <v>84.8</v>
      </c>
      <c r="Q15" s="16">
        <v>996.3</v>
      </c>
      <c r="R15" s="16">
        <v>46</v>
      </c>
      <c r="S15" s="18">
        <v>0.32</v>
      </c>
    </row>
    <row r="16" spans="2:19" s="2" customFormat="1" ht="12" customHeight="1">
      <c r="B16" s="34"/>
      <c r="C16" s="35" t="s">
        <v>11</v>
      </c>
      <c r="D16" s="3">
        <v>2655</v>
      </c>
      <c r="E16" s="3">
        <v>2651</v>
      </c>
      <c r="F16" s="3">
        <v>2655</v>
      </c>
      <c r="G16" s="12">
        <f t="shared" si="0"/>
        <v>861461.25</v>
      </c>
      <c r="H16" s="13">
        <v>402810</v>
      </c>
      <c r="I16" s="13">
        <v>458651.25</v>
      </c>
      <c r="J16" s="13">
        <f t="shared" si="1"/>
        <v>31337.8</v>
      </c>
      <c r="K16" s="18">
        <v>14477.3</v>
      </c>
      <c r="L16" s="19">
        <v>16860.5</v>
      </c>
      <c r="M16" s="14">
        <v>11.8</v>
      </c>
      <c r="N16" s="14">
        <v>324.47</v>
      </c>
      <c r="O16" s="24">
        <v>27.49</v>
      </c>
      <c r="P16" s="18">
        <v>89.68</v>
      </c>
      <c r="Q16" s="16">
        <v>938.3</v>
      </c>
      <c r="R16" s="16">
        <v>54.8</v>
      </c>
      <c r="S16" s="18">
        <v>0.36</v>
      </c>
    </row>
    <row r="17" spans="2:19" s="2" customFormat="1" ht="12" customHeight="1">
      <c r="B17" s="34"/>
      <c r="C17" s="35" t="s">
        <v>12</v>
      </c>
      <c r="D17" s="3">
        <v>10032</v>
      </c>
      <c r="E17" s="3">
        <v>9679</v>
      </c>
      <c r="F17" s="3">
        <v>9967</v>
      </c>
      <c r="G17" s="12">
        <f t="shared" si="0"/>
        <v>2439281.25</v>
      </c>
      <c r="H17" s="13">
        <v>1048590</v>
      </c>
      <c r="I17" s="13">
        <v>1390691.25</v>
      </c>
      <c r="J17" s="13">
        <f t="shared" si="1"/>
        <v>87143</v>
      </c>
      <c r="K17" s="14">
        <v>34864.5</v>
      </c>
      <c r="L17" s="17">
        <v>52278.5</v>
      </c>
      <c r="M17" s="18">
        <v>8.68</v>
      </c>
      <c r="N17" s="14">
        <v>243.15</v>
      </c>
      <c r="O17" s="24">
        <v>27.992</v>
      </c>
      <c r="P17" s="18">
        <v>72.68</v>
      </c>
      <c r="Q17" s="16">
        <v>3356.1</v>
      </c>
      <c r="R17" s="16">
        <v>34.9</v>
      </c>
      <c r="S17" s="18">
        <v>0.34</v>
      </c>
    </row>
    <row r="18" spans="2:19" s="2" customFormat="1" ht="12" customHeight="1">
      <c r="B18" s="34"/>
      <c r="C18" s="35" t="s">
        <v>13</v>
      </c>
      <c r="D18" s="3">
        <v>6003</v>
      </c>
      <c r="E18" s="3">
        <v>5835</v>
      </c>
      <c r="F18" s="3">
        <v>5809</v>
      </c>
      <c r="G18" s="12">
        <f t="shared" si="0"/>
        <v>1258177.5</v>
      </c>
      <c r="H18" s="13">
        <v>560441.25</v>
      </c>
      <c r="I18" s="13">
        <v>697736.25</v>
      </c>
      <c r="J18" s="13">
        <f t="shared" si="1"/>
        <v>46965.5</v>
      </c>
      <c r="K18" s="18">
        <v>18841.5</v>
      </c>
      <c r="L18" s="19">
        <v>28124</v>
      </c>
      <c r="M18" s="18">
        <v>7.82</v>
      </c>
      <c r="N18" s="14">
        <v>209.59</v>
      </c>
      <c r="O18" s="24">
        <v>26.789</v>
      </c>
      <c r="P18" s="18">
        <v>79.39</v>
      </c>
      <c r="Q18" s="16">
        <v>1584.9</v>
      </c>
      <c r="R18" s="16">
        <v>33.5</v>
      </c>
      <c r="S18" s="18">
        <v>0.27</v>
      </c>
    </row>
    <row r="19" spans="2:19" s="2" customFormat="1" ht="12" customHeight="1">
      <c r="B19" s="34"/>
      <c r="C19" s="35" t="s">
        <v>14</v>
      </c>
      <c r="D19" s="3">
        <v>3125</v>
      </c>
      <c r="E19" s="3">
        <v>3049</v>
      </c>
      <c r="F19" s="3">
        <v>3017</v>
      </c>
      <c r="G19" s="12">
        <f t="shared" si="0"/>
        <v>683411.25</v>
      </c>
      <c r="H19" s="15">
        <v>304215</v>
      </c>
      <c r="I19" s="13">
        <v>379196.25</v>
      </c>
      <c r="J19" s="13">
        <f t="shared" si="1"/>
        <v>21632</v>
      </c>
      <c r="K19" s="18">
        <v>9004</v>
      </c>
      <c r="L19" s="19">
        <v>12628</v>
      </c>
      <c r="M19" s="14">
        <v>6.92</v>
      </c>
      <c r="N19" s="14">
        <v>218.69</v>
      </c>
      <c r="O19" s="24">
        <v>31.593</v>
      </c>
      <c r="P19" s="18">
        <v>75.84</v>
      </c>
      <c r="Q19" s="16">
        <v>901.1</v>
      </c>
      <c r="R19" s="16">
        <v>33.1</v>
      </c>
      <c r="S19" s="18">
        <v>0.29</v>
      </c>
    </row>
    <row r="20" spans="2:19" s="2" customFormat="1" ht="12" customHeight="1">
      <c r="B20" s="34"/>
      <c r="C20" s="35" t="s">
        <v>15</v>
      </c>
      <c r="D20" s="3">
        <v>3898</v>
      </c>
      <c r="E20" s="3">
        <v>3876</v>
      </c>
      <c r="F20" s="3">
        <v>3500</v>
      </c>
      <c r="G20" s="12">
        <f t="shared" si="0"/>
        <v>810101.25</v>
      </c>
      <c r="H20" s="13">
        <v>412072.5</v>
      </c>
      <c r="I20" s="13">
        <v>398028.75</v>
      </c>
      <c r="J20" s="13">
        <f t="shared" si="1"/>
        <v>30527</v>
      </c>
      <c r="K20" s="18">
        <v>14787</v>
      </c>
      <c r="L20" s="17">
        <v>15740</v>
      </c>
      <c r="M20" s="14">
        <v>7.83</v>
      </c>
      <c r="N20" s="14">
        <v>207.82</v>
      </c>
      <c r="O20" s="24">
        <v>26.537</v>
      </c>
      <c r="P20" s="18">
        <v>82.27</v>
      </c>
      <c r="Q20" s="16">
        <v>984.7</v>
      </c>
      <c r="R20" s="16">
        <v>42</v>
      </c>
      <c r="S20" s="18">
        <v>0.25</v>
      </c>
    </row>
    <row r="21" spans="2:19" s="2" customFormat="1" ht="12" customHeight="1">
      <c r="B21" s="34"/>
      <c r="C21" s="35" t="s">
        <v>16</v>
      </c>
      <c r="D21" s="3">
        <v>5087</v>
      </c>
      <c r="E21" s="3">
        <v>5012</v>
      </c>
      <c r="F21" s="3">
        <v>5061</v>
      </c>
      <c r="G21" s="12">
        <f t="shared" si="0"/>
        <v>1191562.5</v>
      </c>
      <c r="H21" s="13">
        <v>574597.5</v>
      </c>
      <c r="I21" s="13">
        <v>616965</v>
      </c>
      <c r="J21" s="13">
        <f t="shared" si="1"/>
        <v>45709.5</v>
      </c>
      <c r="K21" s="14">
        <v>19677</v>
      </c>
      <c r="L21" s="17">
        <v>26032.5</v>
      </c>
      <c r="M21" s="18">
        <v>8.99</v>
      </c>
      <c r="N21" s="14">
        <v>232.24</v>
      </c>
      <c r="O21" s="24">
        <v>26.068</v>
      </c>
      <c r="P21" s="18">
        <v>74.85</v>
      </c>
      <c r="Q21" s="16">
        <v>1591.8</v>
      </c>
      <c r="R21" s="16">
        <v>43.4</v>
      </c>
      <c r="S21" s="18">
        <v>0.32</v>
      </c>
    </row>
    <row r="22" spans="2:19" s="2" customFormat="1" ht="12" customHeight="1">
      <c r="B22" s="34"/>
      <c r="C22" s="35" t="s">
        <v>17</v>
      </c>
      <c r="D22" s="3">
        <v>4337</v>
      </c>
      <c r="E22" s="3">
        <v>4778</v>
      </c>
      <c r="F22" s="3">
        <v>4816</v>
      </c>
      <c r="G22" s="12">
        <f t="shared" si="0"/>
        <v>1247167.5</v>
      </c>
      <c r="H22" s="13">
        <v>529432.5</v>
      </c>
      <c r="I22" s="13">
        <v>717735</v>
      </c>
      <c r="J22" s="13">
        <f t="shared" si="1"/>
        <v>47966</v>
      </c>
      <c r="K22" s="18">
        <v>19041</v>
      </c>
      <c r="L22" s="19">
        <v>28925</v>
      </c>
      <c r="M22" s="18">
        <v>9.92</v>
      </c>
      <c r="N22" s="14">
        <v>257.84</v>
      </c>
      <c r="O22" s="24">
        <v>26.001</v>
      </c>
      <c r="P22" s="18">
        <v>67.71</v>
      </c>
      <c r="Q22" s="16">
        <v>1841.9</v>
      </c>
      <c r="R22" s="16">
        <v>48.5</v>
      </c>
      <c r="S22" s="18">
        <v>0.38</v>
      </c>
    </row>
    <row r="23" spans="2:19" s="2" customFormat="1" ht="12" customHeight="1">
      <c r="B23" s="34"/>
      <c r="C23" s="35" t="s">
        <v>18</v>
      </c>
      <c r="D23" s="3">
        <v>5592</v>
      </c>
      <c r="E23" s="3">
        <v>3938</v>
      </c>
      <c r="F23" s="3">
        <v>5248</v>
      </c>
      <c r="G23" s="12">
        <f t="shared" si="0"/>
        <v>692786.25</v>
      </c>
      <c r="H23" s="13">
        <v>291352.5</v>
      </c>
      <c r="I23" s="13">
        <v>401433.75</v>
      </c>
      <c r="J23" s="13">
        <f t="shared" si="1"/>
        <v>20750.7</v>
      </c>
      <c r="K23" s="18">
        <v>8282.45</v>
      </c>
      <c r="L23" s="19">
        <v>12468.25</v>
      </c>
      <c r="M23" s="18">
        <v>3.71</v>
      </c>
      <c r="N23" s="14">
        <v>123.89</v>
      </c>
      <c r="O23" s="24">
        <v>33.386</v>
      </c>
      <c r="P23" s="18">
        <v>61.92</v>
      </c>
      <c r="Q23" s="16">
        <v>1118.8</v>
      </c>
      <c r="R23" s="16">
        <v>17.5</v>
      </c>
      <c r="S23" s="18">
        <v>0.2</v>
      </c>
    </row>
    <row r="24" spans="2:19" s="2" customFormat="1" ht="12" customHeight="1">
      <c r="B24" s="34"/>
      <c r="C24" s="35" t="s">
        <v>19</v>
      </c>
      <c r="D24" s="3">
        <v>5379</v>
      </c>
      <c r="E24" s="3">
        <v>4912</v>
      </c>
      <c r="F24" s="3">
        <v>4726</v>
      </c>
      <c r="G24" s="12">
        <f t="shared" si="0"/>
        <v>894423.75</v>
      </c>
      <c r="H24" s="13">
        <v>444067.5</v>
      </c>
      <c r="I24" s="13">
        <v>450356.25</v>
      </c>
      <c r="J24" s="13">
        <f t="shared" si="1"/>
        <v>30390</v>
      </c>
      <c r="K24" s="18">
        <v>13305.5</v>
      </c>
      <c r="L24" s="19">
        <v>17084.5</v>
      </c>
      <c r="M24" s="14">
        <v>5.65</v>
      </c>
      <c r="N24" s="14">
        <v>166.28</v>
      </c>
      <c r="O24" s="24">
        <v>29.432</v>
      </c>
      <c r="P24" s="18">
        <v>50.2</v>
      </c>
      <c r="Q24" s="16">
        <v>1781.6</v>
      </c>
      <c r="R24" s="16">
        <v>24.9</v>
      </c>
      <c r="S24" s="18">
        <v>0.33</v>
      </c>
    </row>
    <row r="25" spans="2:19" s="2" customFormat="1" ht="12" customHeight="1">
      <c r="B25" s="34"/>
      <c r="C25" s="35" t="s">
        <v>20</v>
      </c>
      <c r="D25" s="3">
        <v>5872</v>
      </c>
      <c r="E25" s="3">
        <v>5348</v>
      </c>
      <c r="F25" s="3">
        <v>5808</v>
      </c>
      <c r="G25" s="12">
        <f t="shared" si="0"/>
        <v>1641618.75</v>
      </c>
      <c r="H25" s="13">
        <v>669270</v>
      </c>
      <c r="I25" s="13">
        <v>972348.75</v>
      </c>
      <c r="J25" s="13">
        <f t="shared" si="1"/>
        <v>62283</v>
      </c>
      <c r="K25" s="18">
        <v>24360</v>
      </c>
      <c r="L25" s="17">
        <v>37923</v>
      </c>
      <c r="M25" s="18">
        <v>10.61</v>
      </c>
      <c r="N25" s="18">
        <v>279.57</v>
      </c>
      <c r="O25" s="25">
        <v>26.357</v>
      </c>
      <c r="P25" s="18">
        <v>83.03</v>
      </c>
      <c r="Q25" s="16">
        <v>1977.2</v>
      </c>
      <c r="R25" s="16">
        <v>45.9</v>
      </c>
      <c r="S25" s="18">
        <v>0.34</v>
      </c>
    </row>
    <row r="26" spans="2:19" s="2" customFormat="1" ht="12" customHeight="1">
      <c r="B26" s="34"/>
      <c r="C26" s="35" t="s">
        <v>21</v>
      </c>
      <c r="D26" s="3">
        <v>5734</v>
      </c>
      <c r="E26" s="3">
        <v>6083</v>
      </c>
      <c r="F26" s="3">
        <v>5688</v>
      </c>
      <c r="G26" s="12">
        <f t="shared" si="0"/>
        <v>1639286.25</v>
      </c>
      <c r="H26" s="13">
        <v>749846.25</v>
      </c>
      <c r="I26" s="13">
        <v>889440</v>
      </c>
      <c r="J26" s="13">
        <f t="shared" si="1"/>
        <v>66423.5</v>
      </c>
      <c r="K26" s="18">
        <v>28338.5</v>
      </c>
      <c r="L26" s="19">
        <v>38085</v>
      </c>
      <c r="M26" s="14">
        <v>11.58</v>
      </c>
      <c r="N26" s="14">
        <v>285.89</v>
      </c>
      <c r="O26" s="24">
        <v>24.679</v>
      </c>
      <c r="P26" s="18">
        <v>79.43</v>
      </c>
      <c r="Q26" s="16">
        <v>2063.9</v>
      </c>
      <c r="R26" s="16">
        <v>36</v>
      </c>
      <c r="S26" s="18">
        <v>0.36</v>
      </c>
    </row>
    <row r="27" spans="2:19" s="2" customFormat="1" ht="12" customHeight="1">
      <c r="B27" s="34"/>
      <c r="C27" s="35" t="s">
        <v>22</v>
      </c>
      <c r="D27" s="4">
        <v>1327</v>
      </c>
      <c r="E27" s="4">
        <v>1318</v>
      </c>
      <c r="F27" s="4">
        <v>1326</v>
      </c>
      <c r="G27" s="12">
        <f t="shared" si="0"/>
        <v>342817.5</v>
      </c>
      <c r="H27" s="13">
        <v>178413.75</v>
      </c>
      <c r="I27" s="14">
        <v>164403.75</v>
      </c>
      <c r="J27" s="13">
        <f t="shared" si="1"/>
        <v>12143.4</v>
      </c>
      <c r="K27" s="14">
        <v>5336.9</v>
      </c>
      <c r="L27" s="17">
        <v>6806.5</v>
      </c>
      <c r="M27" s="14">
        <v>9.15</v>
      </c>
      <c r="N27" s="14">
        <v>258.34</v>
      </c>
      <c r="O27" s="24">
        <v>28.231</v>
      </c>
      <c r="P27" s="18">
        <v>91.14</v>
      </c>
      <c r="Q27" s="16">
        <v>736.2</v>
      </c>
      <c r="R27" s="16">
        <v>35.2</v>
      </c>
      <c r="S27" s="18">
        <v>0.29</v>
      </c>
    </row>
    <row r="28" spans="2:19" s="2" customFormat="1" ht="12" customHeight="1">
      <c r="B28" s="34"/>
      <c r="C28" s="35" t="s">
        <v>23</v>
      </c>
      <c r="D28" s="4">
        <v>1857</v>
      </c>
      <c r="E28" s="4">
        <v>1848</v>
      </c>
      <c r="F28" s="4">
        <v>1820</v>
      </c>
      <c r="G28" s="12">
        <f>SUM(H28:I28)</f>
        <v>365636.25</v>
      </c>
      <c r="H28" s="14">
        <v>169312.5</v>
      </c>
      <c r="I28" s="14">
        <v>196323.75</v>
      </c>
      <c r="J28" s="13">
        <f t="shared" si="1"/>
        <v>11097.55</v>
      </c>
      <c r="K28" s="14">
        <v>4906.5</v>
      </c>
      <c r="L28" s="17">
        <v>6191.05</v>
      </c>
      <c r="M28" s="9">
        <v>5.98</v>
      </c>
      <c r="N28" s="14">
        <v>196.9</v>
      </c>
      <c r="O28" s="24">
        <v>32.947</v>
      </c>
      <c r="P28" s="18">
        <v>91</v>
      </c>
      <c r="Q28" s="16">
        <v>402</v>
      </c>
      <c r="R28" s="16">
        <v>11.8</v>
      </c>
      <c r="S28" s="18">
        <v>0.22</v>
      </c>
    </row>
    <row r="29" ht="12" customHeight="1"/>
    <row r="30" spans="3:5" ht="11.25" customHeight="1">
      <c r="C30" s="39" t="s">
        <v>44</v>
      </c>
      <c r="D30" s="39"/>
      <c r="E30" s="39"/>
    </row>
  </sheetData>
  <mergeCells count="10">
    <mergeCell ref="P3:P4"/>
    <mergeCell ref="Q3:S3"/>
    <mergeCell ref="C30:E30"/>
    <mergeCell ref="B3:C4"/>
    <mergeCell ref="D3:F3"/>
    <mergeCell ref="J3:L3"/>
    <mergeCell ref="G3:I3"/>
    <mergeCell ref="O3:O4"/>
    <mergeCell ref="B6:C6"/>
    <mergeCell ref="M3:N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2003-01-24T01:21:38Z</dcterms:modified>
  <cp:category/>
  <cp:version/>
  <cp:contentType/>
  <cp:contentStatus/>
</cp:coreProperties>
</file>