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0_養蚕総覧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<sst xmlns="http://schemas.openxmlformats.org/spreadsheetml/2006/main" count="65" uniqueCount="46">
  <si>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</si>
  <si>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</si>
  <si>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</si>
  <si>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</si>
  <si>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</si>
  <si>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</si>
  <si>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</si>
  <si>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</si>
  <si>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</si>
  <si>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</si>
  <si>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</si>
  <si>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</si>
  <si>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</si>
  <si>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</si>
  <si>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</si>
  <si>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</si>
  <si>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</si>
  <si>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</si>
  <si>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養蚕戸数</t>
  </si>
  <si>
    <t>養蚕戸数1戸当り</t>
  </si>
  <si>
    <t>蚕種1瓦当り収繭高</t>
  </si>
  <si>
    <t>養蚕実戸数</t>
  </si>
  <si>
    <t>春蚕</t>
  </si>
  <si>
    <t>夏秋蚕</t>
  </si>
  <si>
    <t>掃立卵量</t>
  </si>
  <si>
    <t>収繭高</t>
  </si>
  <si>
    <t>桑園面積</t>
  </si>
  <si>
    <t>戸</t>
  </si>
  <si>
    <t>瓦</t>
  </si>
  <si>
    <t>％</t>
  </si>
  <si>
    <t>20．養蚕総覧</t>
  </si>
  <si>
    <t>種別</t>
  </si>
  <si>
    <t>年次郡市別</t>
  </si>
  <si>
    <t>昭和24年</t>
  </si>
  <si>
    <t>昭和25年</t>
  </si>
  <si>
    <t>昭和26年</t>
  </si>
  <si>
    <t>昭和27年</t>
  </si>
  <si>
    <t>昭和28年</t>
  </si>
  <si>
    <t>蚕種掃立卵数</t>
  </si>
  <si>
    <t>収穫高</t>
  </si>
  <si>
    <t>桑畑（1反）当り収繭高</t>
  </si>
  <si>
    <t>畑面積に対する桑畑面積の割合</t>
  </si>
  <si>
    <t>養蚕戸数1戸当り桑畑面積</t>
  </si>
  <si>
    <t>貫</t>
  </si>
  <si>
    <t>町</t>
  </si>
  <si>
    <t>桑畑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</si>
</sst>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#,##0.00;&quot;△ &quot;#,##0.00"/>
    <numFmt numFmtId="180" formatCode="#,##0.0000;[Red]\-#,##0.0000"/>
  </numFmts>
  <fonts count="9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8" fontId="3" fillId="0" borderId="1" xfId="16" applyNumberFormat="1" applyFont="1" applyBorder="1" applyAlignment="1">
      <alignment horizontal="right" vertical="center" wrapText="1"/>
    </xf>
    <xf numFmtId="38" fontId="3" fillId="0" borderId="1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40" fontId="4" fillId="0" borderId="1" xfId="0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vertical="center"/>
    </xf>
    <xf numFmtId="40" fontId="3" fillId="0" borderId="1" xfId="16" applyNumberFormat="1" applyFont="1" applyBorder="1" applyAlignment="1">
      <alignment vertical="center"/>
    </xf>
    <xf numFmtId="40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horizontal="right" vertical="center" wrapText="1"/>
    </xf>
    <xf numFmtId="178" fontId="3" fillId="0" borderId="1" xfId="16" applyNumberFormat="1" applyFont="1" applyBorder="1" applyAlignment="1">
      <alignment horizontal="right" vertical="center"/>
    </xf>
    <xf numFmtId="178" fontId="3" fillId="0" borderId="1" xfId="16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179" fontId="3" fillId="2" borderId="4" xfId="16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38" fontId="3" fillId="2" borderId="6" xfId="16" applyFont="1" applyFill="1" applyBorder="1" applyAlignment="1">
      <alignment horizontal="distributed" vertical="center"/>
    </xf>
    <xf numFmtId="38" fontId="3" fillId="2" borderId="7" xfId="16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8" fontId="3" fillId="0" borderId="1" xfId="0" applyNumberFormat="1" applyFont="1" applyBorder="1" applyAlignment="1">
      <alignment horizontal="right" vertical="center" wrapText="1"/>
    </xf>
    <xf numFmtId="38" fontId="4" fillId="0" borderId="1" xfId="16" applyNumberFormat="1" applyFont="1" applyBorder="1" applyAlignment="1">
      <alignment horizontal="right" vertical="center" wrapText="1"/>
    </xf>
    <xf numFmtId="176" fontId="4" fillId="0" borderId="1" xfId="16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horizontal="right" vertical="center"/>
    </xf>
    <xf numFmtId="38" fontId="3" fillId="0" borderId="0" xfId="16" applyNumberFormat="1" applyFont="1" applyAlignment="1">
      <alignment vertical="center"/>
    </xf>
    <xf numFmtId="38" fontId="3" fillId="0" borderId="6" xfId="16" applyNumberFormat="1" applyFont="1" applyBorder="1" applyAlignment="1">
      <alignment horizontal="right" vertical="center"/>
    </xf>
    <xf numFmtId="38" fontId="3" fillId="0" borderId="1" xfId="16" applyNumberFormat="1" applyFont="1" applyBorder="1" applyAlignment="1">
      <alignment vertical="center"/>
    </xf>
    <xf numFmtId="38" fontId="3" fillId="0" borderId="6" xfId="16" applyNumberFormat="1" applyFont="1" applyBorder="1" applyAlignment="1">
      <alignment vertical="center"/>
    </xf>
    <xf numFmtId="176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horizontal="right" vertical="center"/>
    </xf>
    <xf numFmtId="38" fontId="4" fillId="0" borderId="1" xfId="16" applyNumberFormat="1" applyFont="1" applyBorder="1" applyAlignment="1">
      <alignment horizontal="right" vertical="center"/>
    </xf>
    <xf numFmtId="38" fontId="4" fillId="0" borderId="6" xfId="16" applyNumberFormat="1" applyFont="1" applyBorder="1" applyAlignment="1">
      <alignment horizontal="right" vertical="center"/>
    </xf>
    <xf numFmtId="38" fontId="4" fillId="0" borderId="0" xfId="16" applyNumberFormat="1" applyFont="1" applyAlignment="1">
      <alignment horizontal="right" vertical="center"/>
    </xf>
    <xf numFmtId="38" fontId="4" fillId="0" borderId="1" xfId="16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40" fontId="4" fillId="0" borderId="1" xfId="16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4" fillId="2" borderId="6" xfId="16" applyFont="1" applyFill="1" applyBorder="1" applyAlignment="1">
      <alignment horizontal="distributed" vertical="center" wrapText="1"/>
    </xf>
    <xf numFmtId="38" fontId="4" fillId="2" borderId="7" xfId="16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0.125" style="0" customWidth="1"/>
    <col min="4" max="5" width="9.375" style="0" customWidth="1"/>
    <col min="6" max="6" width="10.75390625" style="0" bestFit="1" customWidth="1"/>
    <col min="8" max="9" width="14.125" style="0" bestFit="1" customWidth="1"/>
    <col min="10" max="10" width="15.25390625" style="0" bestFit="1" customWidth="1"/>
    <col min="11" max="11" width="11.875" style="0" bestFit="1" customWidth="1"/>
    <col min="12" max="12" width="12.00390625" style="0" bestFit="1" customWidth="1"/>
    <col min="13" max="13" width="10.75390625" style="0" bestFit="1" customWidth="1"/>
    <col min="14" max="14" width="14.125" style="0" bestFit="1" customWidth="1"/>
    <col min="18" max="18" width="9.75390625" style="0" bestFit="1" customWidth="1"/>
    <col min="19" max="20" width="12.625" style="0" customWidth="1"/>
  </cols>
  <sheetData>
    <row r="1" spans="2:6" ht="14.25">
      <c r="B1" s="16" t="s">
        <v>30</v>
      </c>
      <c r="C1" s="16"/>
      <c r="D1" s="17"/>
      <c r="E1" s="17"/>
      <c r="F1" s="17"/>
    </row>
    <row r="2" spans="2:10" s="2" customFormat="1" ht="12" customHeight="1">
      <c r="B2" s="5"/>
      <c r="D2" s="5"/>
      <c r="E2" s="49"/>
      <c r="F2" s="50"/>
      <c r="G2" s="50"/>
      <c r="J2" s="24" t="s">
        <v>37</v>
      </c>
    </row>
    <row r="3" spans="2:20" s="2" customFormat="1" ht="12" customHeight="1">
      <c r="B3" s="18"/>
      <c r="C3" s="19" t="s">
        <v>31</v>
      </c>
      <c r="D3" s="60" t="s">
        <v>21</v>
      </c>
      <c r="E3" s="58" t="s">
        <v>18</v>
      </c>
      <c r="F3" s="62"/>
      <c r="G3" s="59"/>
      <c r="H3" s="55" t="s">
        <v>38</v>
      </c>
      <c r="I3" s="55"/>
      <c r="J3" s="55"/>
      <c r="K3" s="55" t="s">
        <v>39</v>
      </c>
      <c r="L3" s="55"/>
      <c r="M3" s="55"/>
      <c r="N3" s="58" t="s">
        <v>19</v>
      </c>
      <c r="O3" s="59"/>
      <c r="P3" s="56" t="s">
        <v>20</v>
      </c>
      <c r="Q3" s="53" t="s">
        <v>40</v>
      </c>
      <c r="R3" s="55" t="s">
        <v>45</v>
      </c>
      <c r="S3" s="55"/>
      <c r="T3" s="55"/>
    </row>
    <row r="4" spans="2:20" s="2" customFormat="1" ht="24" customHeight="1">
      <c r="B4" s="20" t="s">
        <v>32</v>
      </c>
      <c r="C4" s="21"/>
      <c r="D4" s="61"/>
      <c r="E4" s="26" t="s">
        <v>0</v>
      </c>
      <c r="F4" s="27" t="s">
        <v>22</v>
      </c>
      <c r="G4" s="28" t="s">
        <v>23</v>
      </c>
      <c r="H4" s="25" t="s">
        <v>0</v>
      </c>
      <c r="I4" s="25" t="s">
        <v>22</v>
      </c>
      <c r="J4" s="29" t="s">
        <v>23</v>
      </c>
      <c r="K4" s="25" t="s">
        <v>0</v>
      </c>
      <c r="L4" s="25" t="s">
        <v>22</v>
      </c>
      <c r="M4" s="29" t="s">
        <v>23</v>
      </c>
      <c r="N4" s="29" t="s">
        <v>24</v>
      </c>
      <c r="O4" s="29" t="s">
        <v>25</v>
      </c>
      <c r="P4" s="57"/>
      <c r="Q4" s="54"/>
      <c r="R4" s="30" t="s">
        <v>26</v>
      </c>
      <c r="S4" s="30" t="s">
        <v>41</v>
      </c>
      <c r="T4" s="31" t="s">
        <v>42</v>
      </c>
    </row>
    <row r="5" spans="2:20" s="2" customFormat="1" ht="12.75" customHeight="1">
      <c r="B5" s="20"/>
      <c r="C5" s="21"/>
      <c r="D5" s="6" t="s">
        <v>27</v>
      </c>
      <c r="E5" s="6" t="s">
        <v>27</v>
      </c>
      <c r="F5" s="6" t="s">
        <v>27</v>
      </c>
      <c r="G5" s="6" t="s">
        <v>27</v>
      </c>
      <c r="H5" s="6" t="s">
        <v>28</v>
      </c>
      <c r="I5" s="6" t="s">
        <v>28</v>
      </c>
      <c r="J5" s="6" t="s">
        <v>28</v>
      </c>
      <c r="K5" s="6" t="s">
        <v>43</v>
      </c>
      <c r="L5" s="6" t="s">
        <v>43</v>
      </c>
      <c r="M5" s="6" t="s">
        <v>43</v>
      </c>
      <c r="N5" s="6" t="s">
        <v>28</v>
      </c>
      <c r="O5" s="6" t="s">
        <v>43</v>
      </c>
      <c r="P5" s="6" t="s">
        <v>43</v>
      </c>
      <c r="Q5" s="6" t="s">
        <v>43</v>
      </c>
      <c r="R5" s="7" t="s">
        <v>44</v>
      </c>
      <c r="S5" s="7" t="s">
        <v>29</v>
      </c>
      <c r="T5" s="7" t="s">
        <v>44</v>
      </c>
    </row>
    <row r="6" spans="2:20" s="2" customFormat="1" ht="12" customHeight="1">
      <c r="B6" s="51" t="s">
        <v>33</v>
      </c>
      <c r="C6" s="52"/>
      <c r="D6" s="1">
        <v>73272</v>
      </c>
      <c r="E6" s="1">
        <f>SUM(F6:G6)</f>
        <v>132421</v>
      </c>
      <c r="F6" s="1">
        <v>68380</v>
      </c>
      <c r="G6" s="1">
        <v>64041</v>
      </c>
      <c r="H6" s="1">
        <f>SUM(I6:J6)</f>
        <v>17795697</v>
      </c>
      <c r="I6" s="1">
        <v>16246216</v>
      </c>
      <c r="J6" s="1">
        <v>1549481</v>
      </c>
      <c r="K6" s="33">
        <f>SUM(L6:M6)</f>
        <v>2486167</v>
      </c>
      <c r="L6" s="33">
        <v>1374323</v>
      </c>
      <c r="M6" s="33">
        <v>1111844</v>
      </c>
      <c r="N6" s="40">
        <v>43.3</v>
      </c>
      <c r="O6" s="34">
        <v>33.9</v>
      </c>
      <c r="P6" s="13">
        <v>0.783</v>
      </c>
      <c r="Q6" s="33">
        <v>9838</v>
      </c>
      <c r="R6" s="8">
        <v>25270.5</v>
      </c>
      <c r="S6" s="8">
        <v>34.9</v>
      </c>
      <c r="T6" s="9">
        <v>0.34</v>
      </c>
    </row>
    <row r="7" spans="2:20" s="2" customFormat="1" ht="12" customHeight="1">
      <c r="B7" s="51" t="s">
        <v>34</v>
      </c>
      <c r="C7" s="52"/>
      <c r="D7" s="33">
        <v>75026</v>
      </c>
      <c r="E7" s="1">
        <f aca="true" t="shared" si="0" ref="E7:E27">SUM(F7:G7)</f>
        <v>137610</v>
      </c>
      <c r="F7" s="33">
        <v>70337</v>
      </c>
      <c r="G7" s="33">
        <v>67273</v>
      </c>
      <c r="H7" s="1">
        <f aca="true" t="shared" si="1" ref="H7:H27">SUM(I7:J7)</f>
        <v>3693310</v>
      </c>
      <c r="I7" s="33">
        <v>1791924</v>
      </c>
      <c r="J7" s="33">
        <v>1901386</v>
      </c>
      <c r="K7" s="33">
        <f aca="true" t="shared" si="2" ref="K7:K27">SUM(L7:M7)</f>
        <v>3032970</v>
      </c>
      <c r="L7" s="42">
        <v>1620254</v>
      </c>
      <c r="M7" s="43">
        <v>1412716</v>
      </c>
      <c r="N7" s="40">
        <v>49.2</v>
      </c>
      <c r="O7" s="40">
        <v>40.4</v>
      </c>
      <c r="P7" s="41">
        <v>0.822</v>
      </c>
      <c r="Q7" s="45">
        <v>12079</v>
      </c>
      <c r="R7" s="46">
        <v>25109.3</v>
      </c>
      <c r="S7" s="46">
        <v>34.5</v>
      </c>
      <c r="T7" s="48">
        <v>0.33</v>
      </c>
    </row>
    <row r="8" spans="2:20" s="2" customFormat="1" ht="12" customHeight="1">
      <c r="B8" s="51" t="s">
        <v>35</v>
      </c>
      <c r="C8" s="52"/>
      <c r="D8" s="33">
        <v>75604</v>
      </c>
      <c r="E8" s="1">
        <f t="shared" si="0"/>
        <v>141176</v>
      </c>
      <c r="F8" s="33">
        <v>71941</v>
      </c>
      <c r="G8" s="33">
        <v>69235</v>
      </c>
      <c r="H8" s="1">
        <f t="shared" si="1"/>
        <v>4096041</v>
      </c>
      <c r="I8" s="33">
        <v>1931165</v>
      </c>
      <c r="J8" s="33">
        <v>2164876</v>
      </c>
      <c r="K8" s="33">
        <f t="shared" si="2"/>
        <v>3375218</v>
      </c>
      <c r="L8" s="42">
        <v>1651190</v>
      </c>
      <c r="M8" s="43">
        <v>1724028</v>
      </c>
      <c r="N8" s="40">
        <v>54.2</v>
      </c>
      <c r="O8" s="40">
        <v>44.6</v>
      </c>
      <c r="P8" s="41">
        <v>0.824</v>
      </c>
      <c r="Q8" s="45">
        <v>13372</v>
      </c>
      <c r="R8" s="46">
        <v>25240.9</v>
      </c>
      <c r="S8" s="46">
        <v>34.3</v>
      </c>
      <c r="T8" s="48">
        <v>0.33</v>
      </c>
    </row>
    <row r="9" spans="2:20" s="2" customFormat="1" ht="12" customHeight="1">
      <c r="B9" s="51" t="s">
        <v>36</v>
      </c>
      <c r="C9" s="52"/>
      <c r="D9" s="33">
        <v>77058</v>
      </c>
      <c r="E9" s="1">
        <f t="shared" si="0"/>
        <v>145566</v>
      </c>
      <c r="F9" s="33">
        <v>73592</v>
      </c>
      <c r="G9" s="33">
        <v>71974</v>
      </c>
      <c r="H9" s="1">
        <f t="shared" si="1"/>
        <v>4820032</v>
      </c>
      <c r="I9" s="33">
        <v>2297566</v>
      </c>
      <c r="J9" s="33">
        <v>2522466</v>
      </c>
      <c r="K9" s="33">
        <f t="shared" si="2"/>
        <v>4176928</v>
      </c>
      <c r="L9" s="42">
        <v>2062766</v>
      </c>
      <c r="M9" s="44">
        <v>2114162</v>
      </c>
      <c r="N9" s="40">
        <v>62.6</v>
      </c>
      <c r="O9" s="40">
        <v>54.2</v>
      </c>
      <c r="P9" s="41">
        <v>0.867</v>
      </c>
      <c r="Q9" s="47">
        <v>16514</v>
      </c>
      <c r="R9" s="46">
        <v>25294</v>
      </c>
      <c r="S9" s="46">
        <v>34.3</v>
      </c>
      <c r="T9" s="48">
        <v>0.33</v>
      </c>
    </row>
    <row r="10" spans="2:20" s="2" customFormat="1" ht="12" customHeight="1">
      <c r="B10" s="51" t="s">
        <v>37</v>
      </c>
      <c r="C10" s="52"/>
      <c r="D10" s="33">
        <f>SUM(D11:D27)</f>
        <v>78051</v>
      </c>
      <c r="E10" s="1">
        <f t="shared" si="0"/>
        <v>145390</v>
      </c>
      <c r="F10" s="33">
        <f>SUM(F11:F27)</f>
        <v>72705</v>
      </c>
      <c r="G10" s="33">
        <f>SUM(G11:G27)</f>
        <v>72685</v>
      </c>
      <c r="H10" s="1">
        <f t="shared" si="1"/>
        <v>4498988</v>
      </c>
      <c r="I10" s="33">
        <f>SUM(I11:I27)</f>
        <v>1902425</v>
      </c>
      <c r="J10" s="33">
        <f>SUM(J11:J27)</f>
        <v>2596563</v>
      </c>
      <c r="K10" s="33">
        <f t="shared" si="2"/>
        <v>3155391</v>
      </c>
      <c r="L10" s="33">
        <f>SUM(L11:L27)</f>
        <v>1516836</v>
      </c>
      <c r="M10" s="33">
        <f>SUM(M11:M27)</f>
        <v>1638555</v>
      </c>
      <c r="N10" s="40">
        <v>57.6</v>
      </c>
      <c r="O10" s="40">
        <v>40.4</v>
      </c>
      <c r="P10" s="41">
        <v>0.701</v>
      </c>
      <c r="Q10" s="33">
        <v>13325</v>
      </c>
      <c r="R10" s="40">
        <f>SUM(R11:R27)</f>
        <v>23681.100000000002</v>
      </c>
      <c r="S10" s="40">
        <f>SUM(W10:X10)</f>
        <v>0</v>
      </c>
      <c r="T10" s="12">
        <v>0.3</v>
      </c>
    </row>
    <row r="11" spans="2:20" s="2" customFormat="1" ht="12" customHeight="1">
      <c r="B11" s="22"/>
      <c r="C11" s="23" t="s">
        <v>1</v>
      </c>
      <c r="D11" s="3">
        <v>174</v>
      </c>
      <c r="E11" s="32">
        <f t="shared" si="0"/>
        <v>334</v>
      </c>
      <c r="F11" s="3">
        <v>174</v>
      </c>
      <c r="G11" s="3">
        <v>160</v>
      </c>
      <c r="H11" s="32">
        <f t="shared" si="1"/>
        <v>9650</v>
      </c>
      <c r="I11" s="3">
        <v>4090</v>
      </c>
      <c r="J11" s="3">
        <v>5560</v>
      </c>
      <c r="K11" s="3">
        <f t="shared" si="2"/>
        <v>7028</v>
      </c>
      <c r="L11" s="4">
        <v>3619</v>
      </c>
      <c r="M11" s="37">
        <v>3409</v>
      </c>
      <c r="N11" s="10">
        <v>55.5</v>
      </c>
      <c r="O11" s="35">
        <v>40.4</v>
      </c>
      <c r="P11" s="14">
        <v>0.728</v>
      </c>
      <c r="Q11" s="38">
        <v>15017</v>
      </c>
      <c r="R11" s="10">
        <v>46.8</v>
      </c>
      <c r="S11" s="10">
        <v>46.6</v>
      </c>
      <c r="T11" s="11">
        <v>0.27</v>
      </c>
    </row>
    <row r="12" spans="2:20" s="2" customFormat="1" ht="12" customHeight="1">
      <c r="B12" s="22"/>
      <c r="C12" s="23" t="s">
        <v>2</v>
      </c>
      <c r="D12" s="3">
        <v>1261</v>
      </c>
      <c r="E12" s="32">
        <f t="shared" si="0"/>
        <v>2229</v>
      </c>
      <c r="F12" s="3">
        <v>995</v>
      </c>
      <c r="G12" s="3">
        <v>1234</v>
      </c>
      <c r="H12" s="32">
        <f t="shared" si="1"/>
        <v>53186</v>
      </c>
      <c r="I12" s="3">
        <v>20395</v>
      </c>
      <c r="J12" s="3">
        <v>32791</v>
      </c>
      <c r="K12" s="3">
        <f t="shared" si="2"/>
        <v>35686</v>
      </c>
      <c r="L12" s="38">
        <v>16773</v>
      </c>
      <c r="M12" s="39">
        <v>18913</v>
      </c>
      <c r="N12" s="35">
        <v>42.2</v>
      </c>
      <c r="O12" s="35">
        <v>28.3</v>
      </c>
      <c r="P12" s="14">
        <v>0.671</v>
      </c>
      <c r="Q12" s="38">
        <v>12192</v>
      </c>
      <c r="R12" s="10">
        <v>292.7</v>
      </c>
      <c r="S12" s="10">
        <v>47.1</v>
      </c>
      <c r="T12" s="11">
        <v>0.23</v>
      </c>
    </row>
    <row r="13" spans="2:20" s="2" customFormat="1" ht="12" customHeight="1">
      <c r="B13" s="22"/>
      <c r="C13" s="23" t="s">
        <v>3</v>
      </c>
      <c r="D13" s="3">
        <v>105</v>
      </c>
      <c r="E13" s="32">
        <f t="shared" si="0"/>
        <v>162</v>
      </c>
      <c r="F13" s="3">
        <v>76</v>
      </c>
      <c r="G13" s="3">
        <v>86</v>
      </c>
      <c r="H13" s="32">
        <f t="shared" si="1"/>
        <v>4573</v>
      </c>
      <c r="I13" s="3">
        <v>1908</v>
      </c>
      <c r="J13" s="3">
        <v>2665</v>
      </c>
      <c r="K13" s="3">
        <f t="shared" si="2"/>
        <v>3586</v>
      </c>
      <c r="L13" s="4">
        <v>1526</v>
      </c>
      <c r="M13" s="37">
        <v>2060</v>
      </c>
      <c r="N13" s="35">
        <v>43.6</v>
      </c>
      <c r="O13" s="35">
        <v>34.2</v>
      </c>
      <c r="P13" s="14">
        <v>0.784</v>
      </c>
      <c r="Q13" s="38">
        <v>15524</v>
      </c>
      <c r="R13" s="10">
        <v>23.1</v>
      </c>
      <c r="S13" s="10">
        <v>13</v>
      </c>
      <c r="T13" s="11">
        <v>0.22</v>
      </c>
    </row>
    <row r="14" spans="2:20" s="2" customFormat="1" ht="12" customHeight="1">
      <c r="B14" s="22"/>
      <c r="C14" s="23" t="s">
        <v>4</v>
      </c>
      <c r="D14" s="3">
        <v>1014</v>
      </c>
      <c r="E14" s="32">
        <f t="shared" si="0"/>
        <v>1979</v>
      </c>
      <c r="F14" s="3">
        <v>965</v>
      </c>
      <c r="G14" s="3">
        <v>1014</v>
      </c>
      <c r="H14" s="32">
        <f t="shared" si="1"/>
        <v>68250</v>
      </c>
      <c r="I14" s="3">
        <v>19625</v>
      </c>
      <c r="J14" s="3">
        <v>48625</v>
      </c>
      <c r="K14" s="3">
        <f t="shared" si="2"/>
        <v>38835</v>
      </c>
      <c r="L14" s="4">
        <v>13281</v>
      </c>
      <c r="M14" s="37">
        <v>25554</v>
      </c>
      <c r="N14" s="35">
        <v>67.3</v>
      </c>
      <c r="O14" s="35">
        <v>38.3</v>
      </c>
      <c r="P14" s="14">
        <v>0.569</v>
      </c>
      <c r="Q14" s="38">
        <v>11599</v>
      </c>
      <c r="R14" s="10">
        <v>334.8</v>
      </c>
      <c r="S14" s="10">
        <v>41.7</v>
      </c>
      <c r="T14" s="11">
        <v>0.33</v>
      </c>
    </row>
    <row r="15" spans="2:20" s="2" customFormat="1" ht="12" customHeight="1">
      <c r="B15" s="22"/>
      <c r="C15" s="23" t="s">
        <v>5</v>
      </c>
      <c r="D15" s="3">
        <v>1376</v>
      </c>
      <c r="E15" s="32">
        <f t="shared" si="0"/>
        <v>2459</v>
      </c>
      <c r="F15" s="3">
        <v>1130</v>
      </c>
      <c r="G15" s="3">
        <v>1329</v>
      </c>
      <c r="H15" s="32">
        <f t="shared" si="1"/>
        <v>57832</v>
      </c>
      <c r="I15" s="3">
        <v>20968</v>
      </c>
      <c r="J15" s="3">
        <v>36864</v>
      </c>
      <c r="K15" s="3">
        <f t="shared" si="2"/>
        <v>34389</v>
      </c>
      <c r="L15" s="4">
        <v>13329</v>
      </c>
      <c r="M15" s="37">
        <v>21060</v>
      </c>
      <c r="N15" s="10">
        <v>42</v>
      </c>
      <c r="O15" s="35">
        <v>25</v>
      </c>
      <c r="P15" s="14">
        <v>0.595</v>
      </c>
      <c r="Q15" s="38">
        <v>11111</v>
      </c>
      <c r="R15" s="10">
        <v>309.5</v>
      </c>
      <c r="S15" s="10">
        <v>42.6</v>
      </c>
      <c r="T15" s="11">
        <v>0.22</v>
      </c>
    </row>
    <row r="16" spans="2:20" s="2" customFormat="1" ht="12" customHeight="1">
      <c r="B16" s="22"/>
      <c r="C16" s="23" t="s">
        <v>6</v>
      </c>
      <c r="D16" s="3">
        <v>12752</v>
      </c>
      <c r="E16" s="32">
        <f t="shared" si="0"/>
        <v>24511</v>
      </c>
      <c r="F16" s="3">
        <v>12270</v>
      </c>
      <c r="G16" s="3">
        <v>12241</v>
      </c>
      <c r="H16" s="32">
        <f t="shared" si="1"/>
        <v>754578</v>
      </c>
      <c r="I16" s="3">
        <v>289389</v>
      </c>
      <c r="J16" s="3">
        <v>465189</v>
      </c>
      <c r="K16" s="3">
        <f t="shared" si="2"/>
        <v>527325</v>
      </c>
      <c r="L16" s="38">
        <v>238772</v>
      </c>
      <c r="M16" s="39">
        <v>288553</v>
      </c>
      <c r="N16" s="35">
        <v>59.2</v>
      </c>
      <c r="O16" s="35">
        <v>41.4</v>
      </c>
      <c r="P16" s="14">
        <v>0.699</v>
      </c>
      <c r="Q16" s="38">
        <v>12638</v>
      </c>
      <c r="R16" s="10">
        <v>4172.4</v>
      </c>
      <c r="S16" s="10">
        <v>35.3</v>
      </c>
      <c r="T16" s="11">
        <v>0.33</v>
      </c>
    </row>
    <row r="17" spans="2:20" s="2" customFormat="1" ht="12" customHeight="1">
      <c r="B17" s="22"/>
      <c r="C17" s="23" t="s">
        <v>7</v>
      </c>
      <c r="D17" s="3">
        <v>8009</v>
      </c>
      <c r="E17" s="32">
        <f t="shared" si="0"/>
        <v>14568</v>
      </c>
      <c r="F17" s="3">
        <v>7134</v>
      </c>
      <c r="G17" s="3">
        <v>7434</v>
      </c>
      <c r="H17" s="32">
        <f t="shared" si="1"/>
        <v>465358</v>
      </c>
      <c r="I17" s="3">
        <v>168754</v>
      </c>
      <c r="J17" s="3">
        <v>296604</v>
      </c>
      <c r="K17" s="3">
        <f t="shared" si="2"/>
        <v>313852</v>
      </c>
      <c r="L17" s="4">
        <v>135967</v>
      </c>
      <c r="M17" s="37">
        <v>177885</v>
      </c>
      <c r="N17" s="10">
        <v>58.1</v>
      </c>
      <c r="O17" s="35">
        <v>29.2</v>
      </c>
      <c r="P17" s="14">
        <v>0.674</v>
      </c>
      <c r="Q17" s="38">
        <v>14521</v>
      </c>
      <c r="R17" s="10">
        <v>2161.3</v>
      </c>
      <c r="S17" s="10">
        <v>35.7</v>
      </c>
      <c r="T17" s="11">
        <v>0.27</v>
      </c>
    </row>
    <row r="18" spans="2:20" s="2" customFormat="1" ht="12" customHeight="1">
      <c r="B18" s="22"/>
      <c r="C18" s="23" t="s">
        <v>8</v>
      </c>
      <c r="D18" s="3">
        <v>3781</v>
      </c>
      <c r="E18" s="32">
        <f t="shared" si="0"/>
        <v>7141</v>
      </c>
      <c r="F18" s="3">
        <v>3769</v>
      </c>
      <c r="G18" s="3">
        <v>3372</v>
      </c>
      <c r="H18" s="32">
        <f t="shared" si="1"/>
        <v>218454</v>
      </c>
      <c r="I18" s="3">
        <v>101189</v>
      </c>
      <c r="J18" s="3">
        <v>117265</v>
      </c>
      <c r="K18" s="3">
        <f t="shared" si="2"/>
        <v>160972</v>
      </c>
      <c r="L18" s="38">
        <v>85875</v>
      </c>
      <c r="M18" s="39">
        <v>75097</v>
      </c>
      <c r="N18" s="10">
        <v>57.8</v>
      </c>
      <c r="O18" s="35">
        <v>42.6</v>
      </c>
      <c r="P18" s="14">
        <v>0.737</v>
      </c>
      <c r="Q18" s="38">
        <v>14818</v>
      </c>
      <c r="R18" s="10">
        <v>1086.3</v>
      </c>
      <c r="S18" s="10">
        <v>31</v>
      </c>
      <c r="T18" s="11">
        <v>0.29</v>
      </c>
    </row>
    <row r="19" spans="2:20" s="2" customFormat="1" ht="12" customHeight="1">
      <c r="B19" s="22"/>
      <c r="C19" s="23" t="s">
        <v>9</v>
      </c>
      <c r="D19" s="3">
        <v>6879</v>
      </c>
      <c r="E19" s="32">
        <f t="shared" si="0"/>
        <v>12636</v>
      </c>
      <c r="F19" s="3">
        <v>6585</v>
      </c>
      <c r="G19" s="3">
        <v>6051</v>
      </c>
      <c r="H19" s="32">
        <f t="shared" si="1"/>
        <v>372249</v>
      </c>
      <c r="I19" s="36">
        <v>180665</v>
      </c>
      <c r="J19" s="3">
        <v>191584</v>
      </c>
      <c r="K19" s="3">
        <f t="shared" si="2"/>
        <v>261558</v>
      </c>
      <c r="L19" s="38">
        <v>146802</v>
      </c>
      <c r="M19" s="39">
        <v>114756</v>
      </c>
      <c r="N19" s="35">
        <v>54.1</v>
      </c>
      <c r="O19" s="35">
        <v>38</v>
      </c>
      <c r="P19" s="14">
        <v>0.703</v>
      </c>
      <c r="Q19" s="38">
        <v>13259</v>
      </c>
      <c r="R19" s="10">
        <v>1972.7</v>
      </c>
      <c r="S19" s="10">
        <v>39.9</v>
      </c>
      <c r="T19" s="11">
        <v>0.29</v>
      </c>
    </row>
    <row r="20" spans="2:20" s="2" customFormat="1" ht="12" customHeight="1">
      <c r="B20" s="22"/>
      <c r="C20" s="23" t="s">
        <v>10</v>
      </c>
      <c r="D20" s="3">
        <v>7713</v>
      </c>
      <c r="E20" s="32">
        <f t="shared" si="0"/>
        <v>14774</v>
      </c>
      <c r="F20" s="3">
        <v>7385</v>
      </c>
      <c r="G20" s="3">
        <v>7389</v>
      </c>
      <c r="H20" s="32">
        <f t="shared" si="1"/>
        <v>484775</v>
      </c>
      <c r="I20" s="3">
        <v>229839</v>
      </c>
      <c r="J20" s="3">
        <v>254936</v>
      </c>
      <c r="K20" s="3">
        <f t="shared" si="2"/>
        <v>337086</v>
      </c>
      <c r="L20" s="38">
        <v>177440</v>
      </c>
      <c r="M20" s="37">
        <v>159646</v>
      </c>
      <c r="N20" s="35">
        <v>62.9</v>
      </c>
      <c r="O20" s="35">
        <v>43.7</v>
      </c>
      <c r="P20" s="14">
        <v>0.695</v>
      </c>
      <c r="Q20" s="38">
        <v>15037</v>
      </c>
      <c r="R20" s="10">
        <v>2241.7</v>
      </c>
      <c r="S20" s="10">
        <v>39.6</v>
      </c>
      <c r="T20" s="11">
        <v>0.29</v>
      </c>
    </row>
    <row r="21" spans="2:20" s="2" customFormat="1" ht="12" customHeight="1">
      <c r="B21" s="22"/>
      <c r="C21" s="23" t="s">
        <v>11</v>
      </c>
      <c r="D21" s="3">
        <v>5508</v>
      </c>
      <c r="E21" s="32">
        <f t="shared" si="0"/>
        <v>10597</v>
      </c>
      <c r="F21" s="3">
        <v>5310</v>
      </c>
      <c r="G21" s="3">
        <v>5287</v>
      </c>
      <c r="H21" s="32">
        <f t="shared" si="1"/>
        <v>375440</v>
      </c>
      <c r="I21" s="3">
        <v>172616</v>
      </c>
      <c r="J21" s="3">
        <v>202824</v>
      </c>
      <c r="K21" s="3">
        <f t="shared" si="2"/>
        <v>269649</v>
      </c>
      <c r="L21" s="4">
        <v>133538</v>
      </c>
      <c r="M21" s="37">
        <v>136111</v>
      </c>
      <c r="N21" s="10">
        <v>68.2</v>
      </c>
      <c r="O21" s="35">
        <v>49</v>
      </c>
      <c r="P21" s="14">
        <v>0.759</v>
      </c>
      <c r="Q21" s="38">
        <v>13563</v>
      </c>
      <c r="R21" s="10">
        <v>1988.1</v>
      </c>
      <c r="S21" s="10">
        <v>41.3</v>
      </c>
      <c r="T21" s="11">
        <v>0.36</v>
      </c>
    </row>
    <row r="22" spans="2:20" s="2" customFormat="1" ht="12" customHeight="1">
      <c r="B22" s="22"/>
      <c r="C22" s="23" t="s">
        <v>12</v>
      </c>
      <c r="D22" s="3">
        <v>5450</v>
      </c>
      <c r="E22" s="32">
        <f t="shared" si="0"/>
        <v>8894</v>
      </c>
      <c r="F22" s="3">
        <v>4020</v>
      </c>
      <c r="G22" s="3">
        <v>4874</v>
      </c>
      <c r="H22" s="32">
        <f t="shared" si="1"/>
        <v>207840</v>
      </c>
      <c r="I22" s="3">
        <v>102433</v>
      </c>
      <c r="J22" s="3">
        <v>105407</v>
      </c>
      <c r="K22" s="3">
        <f t="shared" si="2"/>
        <v>168110</v>
      </c>
      <c r="L22" s="38">
        <v>90226</v>
      </c>
      <c r="M22" s="39">
        <v>77884</v>
      </c>
      <c r="N22" s="10">
        <v>38.1</v>
      </c>
      <c r="O22" s="35">
        <v>30.8</v>
      </c>
      <c r="P22" s="14">
        <v>0.809</v>
      </c>
      <c r="Q22" s="38">
        <v>14644</v>
      </c>
      <c r="R22" s="10">
        <v>1148</v>
      </c>
      <c r="S22" s="10">
        <v>19.2</v>
      </c>
      <c r="T22" s="11">
        <v>0.21</v>
      </c>
    </row>
    <row r="23" spans="2:20" s="2" customFormat="1" ht="12" customHeight="1">
      <c r="B23" s="22"/>
      <c r="C23" s="23" t="s">
        <v>13</v>
      </c>
      <c r="D23" s="3">
        <v>6685</v>
      </c>
      <c r="E23" s="32">
        <f t="shared" si="0"/>
        <v>12126</v>
      </c>
      <c r="F23" s="3">
        <v>6737</v>
      </c>
      <c r="G23" s="3">
        <v>5389</v>
      </c>
      <c r="H23" s="32">
        <f t="shared" si="1"/>
        <v>392717</v>
      </c>
      <c r="I23" s="3">
        <v>242950</v>
      </c>
      <c r="J23" s="3">
        <v>149767</v>
      </c>
      <c r="K23" s="3">
        <f t="shared" si="2"/>
        <v>301400</v>
      </c>
      <c r="L23" s="38">
        <v>202349</v>
      </c>
      <c r="M23" s="39">
        <v>99051</v>
      </c>
      <c r="N23" s="10">
        <v>58.7</v>
      </c>
      <c r="O23" s="35">
        <v>45.1</v>
      </c>
      <c r="P23" s="14">
        <v>0.767</v>
      </c>
      <c r="Q23" s="38">
        <v>12895</v>
      </c>
      <c r="R23" s="10">
        <v>2337.4</v>
      </c>
      <c r="S23" s="10">
        <v>26.9</v>
      </c>
      <c r="T23" s="11">
        <v>0.35</v>
      </c>
    </row>
    <row r="24" spans="2:20" s="2" customFormat="1" ht="12" customHeight="1">
      <c r="B24" s="22"/>
      <c r="C24" s="23" t="s">
        <v>14</v>
      </c>
      <c r="D24" s="3">
        <v>7405</v>
      </c>
      <c r="E24" s="32">
        <f t="shared" si="0"/>
        <v>14481</v>
      </c>
      <c r="F24" s="3">
        <v>7176</v>
      </c>
      <c r="G24" s="3">
        <v>7305</v>
      </c>
      <c r="H24" s="32">
        <f t="shared" si="1"/>
        <v>483796</v>
      </c>
      <c r="I24" s="3">
        <v>150416</v>
      </c>
      <c r="J24" s="3">
        <v>333380</v>
      </c>
      <c r="K24" s="3">
        <f t="shared" si="2"/>
        <v>310173</v>
      </c>
      <c r="L24" s="38">
        <v>106149</v>
      </c>
      <c r="M24" s="39">
        <v>204024</v>
      </c>
      <c r="N24" s="35">
        <v>65.3</v>
      </c>
      <c r="O24" s="35">
        <v>41.9</v>
      </c>
      <c r="P24" s="14">
        <v>0.641</v>
      </c>
      <c r="Q24" s="38">
        <v>11667</v>
      </c>
      <c r="R24" s="10">
        <v>2658.6</v>
      </c>
      <c r="S24" s="10">
        <v>43.5</v>
      </c>
      <c r="T24" s="11">
        <v>0.36</v>
      </c>
    </row>
    <row r="25" spans="2:20" s="2" customFormat="1" ht="12" customHeight="1">
      <c r="B25" s="22"/>
      <c r="C25" s="23" t="s">
        <v>15</v>
      </c>
      <c r="D25" s="3">
        <v>6101</v>
      </c>
      <c r="E25" s="32">
        <f t="shared" si="0"/>
        <v>11442</v>
      </c>
      <c r="F25" s="3">
        <v>5551</v>
      </c>
      <c r="G25" s="3">
        <v>5891</v>
      </c>
      <c r="H25" s="32">
        <f t="shared" si="1"/>
        <v>349068</v>
      </c>
      <c r="I25" s="3">
        <v>117893</v>
      </c>
      <c r="J25" s="3">
        <v>231175</v>
      </c>
      <c r="K25" s="3">
        <f t="shared" si="2"/>
        <v>254252</v>
      </c>
      <c r="L25" s="38">
        <v>96974</v>
      </c>
      <c r="M25" s="37">
        <v>157278</v>
      </c>
      <c r="N25" s="10">
        <v>57.2</v>
      </c>
      <c r="O25" s="10">
        <v>41.7</v>
      </c>
      <c r="P25" s="15">
        <v>0.728</v>
      </c>
      <c r="Q25" s="38">
        <v>13421</v>
      </c>
      <c r="R25" s="10">
        <v>1894.4</v>
      </c>
      <c r="S25" s="10">
        <v>32.4</v>
      </c>
      <c r="T25" s="11">
        <v>0.31</v>
      </c>
    </row>
    <row r="26" spans="2:20" s="2" customFormat="1" ht="12" customHeight="1">
      <c r="B26" s="22"/>
      <c r="C26" s="23" t="s">
        <v>16</v>
      </c>
      <c r="D26" s="3">
        <v>1603</v>
      </c>
      <c r="E26" s="32">
        <f t="shared" si="0"/>
        <v>2945</v>
      </c>
      <c r="F26" s="3">
        <v>1494</v>
      </c>
      <c r="G26" s="3">
        <v>1451</v>
      </c>
      <c r="H26" s="32">
        <f t="shared" si="1"/>
        <v>94030</v>
      </c>
      <c r="I26" s="3">
        <v>40691</v>
      </c>
      <c r="J26" s="3">
        <v>53339</v>
      </c>
      <c r="K26" s="3">
        <f t="shared" si="2"/>
        <v>66411</v>
      </c>
      <c r="L26" s="38">
        <v>34629</v>
      </c>
      <c r="M26" s="39">
        <v>31782</v>
      </c>
      <c r="N26" s="35">
        <v>58.7</v>
      </c>
      <c r="O26" s="35">
        <v>41.4</v>
      </c>
      <c r="P26" s="14">
        <v>0.706</v>
      </c>
      <c r="Q26" s="38">
        <v>13824</v>
      </c>
      <c r="R26" s="10">
        <v>480.4</v>
      </c>
      <c r="S26" s="10">
        <v>25.2</v>
      </c>
      <c r="T26" s="11">
        <v>0.3</v>
      </c>
    </row>
    <row r="27" spans="2:20" s="2" customFormat="1" ht="12" customHeight="1">
      <c r="B27" s="22"/>
      <c r="C27" s="23" t="s">
        <v>17</v>
      </c>
      <c r="D27" s="4">
        <v>2235</v>
      </c>
      <c r="E27" s="32">
        <f t="shared" si="0"/>
        <v>4112</v>
      </c>
      <c r="F27" s="4">
        <v>1934</v>
      </c>
      <c r="G27" s="4">
        <v>2178</v>
      </c>
      <c r="H27" s="32">
        <f t="shared" si="1"/>
        <v>107192</v>
      </c>
      <c r="I27" s="3">
        <v>38604</v>
      </c>
      <c r="J27" s="4">
        <v>68588</v>
      </c>
      <c r="K27" s="3">
        <f t="shared" si="2"/>
        <v>65079</v>
      </c>
      <c r="L27" s="4">
        <v>19587</v>
      </c>
      <c r="M27" s="37">
        <v>45492</v>
      </c>
      <c r="N27" s="35">
        <v>48</v>
      </c>
      <c r="O27" s="35">
        <v>29.1</v>
      </c>
      <c r="P27" s="14">
        <v>0.607</v>
      </c>
      <c r="Q27" s="38">
        <v>12212</v>
      </c>
      <c r="R27" s="10">
        <v>532.9</v>
      </c>
      <c r="S27" s="10">
        <v>9.2</v>
      </c>
      <c r="T27" s="11">
        <v>0.24</v>
      </c>
    </row>
  </sheetData>
  <mergeCells count="13">
    <mergeCell ref="B7:C7"/>
    <mergeCell ref="B8:C8"/>
    <mergeCell ref="B9:C9"/>
    <mergeCell ref="B10:C10"/>
    <mergeCell ref="Q3:Q4"/>
    <mergeCell ref="R3:T3"/>
    <mergeCell ref="K3:M3"/>
    <mergeCell ref="H3:J3"/>
    <mergeCell ref="P3:P4"/>
    <mergeCell ref="B6:C6"/>
    <mergeCell ref="N3:O3"/>
    <mergeCell ref="D3:D4"/>
    <mergeCell ref="E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2003-01-24T07:49:06Z</dcterms:modified>
  <cp:category/>
  <cp:version/>
  <cp:contentType/>
  <cp:contentStatus/>
</cp:coreProperties>
</file>