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養蚕概要" sheetId="1" r:id="rId1"/>
    <sheet name="1_養蚕総覧" sheetId="2" r:id="rId2"/>
  </sheets>
  <definedNames/>
  <calcPr fullCalcOnLoad="1"/>
</workbook>
</file>

<file path=xl/sharedStrings.xml><?xml version="1.0" encoding="utf-8"?>
<sst xmlns="http://schemas.openxmlformats.org/spreadsheetml/2006/main" count="124" uniqueCount="63">
  <si>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</si>
  <si>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</si>
  <si>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</si>
  <si>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</si>
  <si>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</si>
  <si>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</si>
  <si>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</si>
  <si>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</si>
  <si>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</si>
  <si>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</si>
  <si>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</si>
  <si>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</si>
  <si>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</si>
  <si>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</si>
  <si>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</si>
  <si>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養蚕戸数</t>
  </si>
  <si>
    <t>養蚕実戸数</t>
  </si>
  <si>
    <t>春蚕</t>
  </si>
  <si>
    <t>夏秋蚕</t>
  </si>
  <si>
    <t>収繭高</t>
  </si>
  <si>
    <t>戸</t>
  </si>
  <si>
    <t>瓦</t>
  </si>
  <si>
    <t>蚕種掃立卵数</t>
  </si>
  <si>
    <t>貫</t>
  </si>
  <si>
    <t>町</t>
  </si>
  <si>
    <t>（イ）桑畑</t>
  </si>
  <si>
    <t>本年十二月三十一日現在桑園面積26,431町4反で畑に対する桑畑の割合は養蚕戸数一戸当0.35町となっている。</t>
  </si>
  <si>
    <t>昭和23年</t>
  </si>
  <si>
    <t>昭和18年</t>
  </si>
  <si>
    <t>昭和19年</t>
  </si>
  <si>
    <t>昭和20年</t>
  </si>
  <si>
    <t>昭和21年</t>
  </si>
  <si>
    <t>昭和22年</t>
  </si>
  <si>
    <t>桑畑</t>
  </si>
  <si>
    <t>耕地に栽培せられるもの</t>
  </si>
  <si>
    <t>畦畔其の他に栽培せられるもの</t>
  </si>
  <si>
    <t>計</t>
  </si>
  <si>
    <t>畑面積に対する桑園面積</t>
  </si>
  <si>
    <t>養蚕戸数対桑地</t>
  </si>
  <si>
    <t>％</t>
  </si>
  <si>
    <t>……</t>
  </si>
  <si>
    <t>（ロ）養蚕</t>
  </si>
  <si>
    <t>本年養蚕戸数は74,541戸、蚕種掃立数量3,652,535瓦で収繭高は上繭2,116,260貫、種繭24,806貫、玉繭81,137貫、屑繭365,288</t>
  </si>
  <si>
    <t>貫で合計は2,587,491貫となっている。</t>
  </si>
  <si>
    <t>蚕種掃立一瓦当収穫高は0.978貫桑畑一反当収穫高9,789貫となっている。</t>
  </si>
  <si>
    <t>養蚕累年比較下の通</t>
  </si>
  <si>
    <t>桑畑の累年比較下の通</t>
  </si>
  <si>
    <t>養蚕延戸数</t>
  </si>
  <si>
    <t>蚕種掃立数量</t>
  </si>
  <si>
    <t>収繭</t>
  </si>
  <si>
    <t>上繭</t>
  </si>
  <si>
    <t>種繭</t>
  </si>
  <si>
    <t>玉繭</t>
  </si>
  <si>
    <t>屑繭</t>
  </si>
  <si>
    <t>養蚕掃立一瓦実収繭高</t>
  </si>
  <si>
    <t>桑畑一反当収繭高</t>
  </si>
  <si>
    <t>春蚕夏秋蚕別累年比較下の通</t>
  </si>
  <si>
    <t>春蚕</t>
  </si>
  <si>
    <t>1．養蚕総覧</t>
  </si>
  <si>
    <t>昭和17年</t>
  </si>
  <si>
    <t>繭</t>
  </si>
  <si>
    <t>北甘楽郡</t>
  </si>
  <si>
    <t>24536.0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</si>
</sst>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#,##0.00;&quot;△ &quot;#,##0.00"/>
    <numFmt numFmtId="180" formatCode="#,##0.0000;[Red]\-#,##0.0000"/>
  </numFmts>
  <fonts count="10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176" fontId="3" fillId="0" borderId="1" xfId="16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179" fontId="3" fillId="2" borderId="4" xfId="16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38" fontId="3" fillId="2" borderId="6" xfId="16" applyFont="1" applyFill="1" applyBorder="1" applyAlignment="1">
      <alignment horizontal="distributed" vertical="center"/>
    </xf>
    <xf numFmtId="38" fontId="3" fillId="2" borderId="7" xfId="16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176" fontId="4" fillId="0" borderId="1" xfId="16" applyNumberFormat="1" applyFont="1" applyBorder="1" applyAlignment="1">
      <alignment horizontal="right" vertical="center" wrapText="1"/>
    </xf>
    <xf numFmtId="176" fontId="3" fillId="0" borderId="1" xfId="16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Fill="1" applyAlignment="1">
      <alignment/>
    </xf>
    <xf numFmtId="0" fontId="8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3" borderId="8" xfId="0" applyFont="1" applyFill="1" applyBorder="1" applyAlignment="1">
      <alignment horizontal="distributed" vertical="center" wrapText="1"/>
    </xf>
    <xf numFmtId="40" fontId="3" fillId="0" borderId="1" xfId="0" applyNumberFormat="1" applyFont="1" applyBorder="1" applyAlignment="1">
      <alignment horizontal="right" vertical="center" wrapText="1"/>
    </xf>
    <xf numFmtId="40" fontId="3" fillId="0" borderId="1" xfId="16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178" fontId="3" fillId="0" borderId="1" xfId="16" applyNumberFormat="1" applyFont="1" applyBorder="1" applyAlignment="1">
      <alignment/>
    </xf>
    <xf numFmtId="38" fontId="3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2" borderId="6" xfId="16" applyFont="1" applyFill="1" applyBorder="1" applyAlignment="1">
      <alignment horizontal="distributed" vertical="center" wrapText="1"/>
    </xf>
    <xf numFmtId="38" fontId="3" fillId="2" borderId="7" xfId="16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38" fontId="4" fillId="2" borderId="6" xfId="16" applyFont="1" applyFill="1" applyBorder="1" applyAlignment="1">
      <alignment horizontal="distributed" vertical="center" wrapText="1"/>
    </xf>
    <xf numFmtId="38" fontId="4" fillId="2" borderId="7" xfId="16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right" vertical="center" wrapText="1"/>
    </xf>
    <xf numFmtId="0" fontId="3" fillId="0" borderId="1" xfId="16" applyNumberFormat="1" applyFont="1" applyBorder="1" applyAlignment="1">
      <alignment horizontal="right" vertical="center" wrapText="1"/>
    </xf>
    <xf numFmtId="0" fontId="3" fillId="0" borderId="1" xfId="16" applyNumberFormat="1" applyFont="1" applyBorder="1" applyAlignment="1" quotePrefix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4</xdr:row>
      <xdr:rowOff>76200</xdr:rowOff>
    </xdr:from>
    <xdr:to>
      <xdr:col>3</xdr:col>
      <xdr:colOff>200025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>
          <a:off x="409575" y="714375"/>
          <a:ext cx="8858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20</xdr:row>
      <xdr:rowOff>28575</xdr:rowOff>
    </xdr:from>
    <xdr:to>
      <xdr:col>3</xdr:col>
      <xdr:colOff>9525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>
          <a:off x="219075" y="3314700"/>
          <a:ext cx="885825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28575</xdr:rowOff>
    </xdr:from>
    <xdr:to>
      <xdr:col>3</xdr:col>
      <xdr:colOff>9525</xdr:colOff>
      <xdr:row>33</xdr:row>
      <xdr:rowOff>9525</xdr:rowOff>
    </xdr:to>
    <xdr:sp>
      <xdr:nvSpPr>
        <xdr:cNvPr id="3" name="Line 3"/>
        <xdr:cNvSpPr>
          <a:spLocks/>
        </xdr:cNvSpPr>
      </xdr:nvSpPr>
      <xdr:spPr>
        <a:xfrm>
          <a:off x="219075" y="5057775"/>
          <a:ext cx="885825" cy="3333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52425"/>
          <a:ext cx="895350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0.125" style="0" customWidth="1"/>
    <col min="4" max="4" width="10.75390625" style="0" customWidth="1"/>
    <col min="5" max="5" width="14.125" style="0" customWidth="1"/>
    <col min="6" max="6" width="9.50390625" style="0" bestFit="1" customWidth="1"/>
    <col min="7" max="7" width="12.375" style="0" customWidth="1"/>
    <col min="8" max="8" width="14.25390625" style="0" bestFit="1" customWidth="1"/>
    <col min="9" max="9" width="9.375" style="0" bestFit="1" customWidth="1"/>
    <col min="12" max="12" width="9.375" style="0" bestFit="1" customWidth="1"/>
  </cols>
  <sheetData>
    <row r="1" spans="2:5" ht="14.25">
      <c r="B1" s="21" t="s">
        <v>25</v>
      </c>
      <c r="C1" s="5"/>
      <c r="D1" s="6"/>
      <c r="E1" s="6"/>
    </row>
    <row r="2" spans="2:6" s="1" customFormat="1" ht="12" customHeight="1">
      <c r="B2" s="1" t="s">
        <v>26</v>
      </c>
      <c r="D2" s="19"/>
      <c r="E2" s="20"/>
      <c r="F2" s="20"/>
    </row>
    <row r="3" spans="4:6" s="1" customFormat="1" ht="12" customHeight="1">
      <c r="D3" s="19"/>
      <c r="E3" s="20"/>
      <c r="F3" s="20"/>
    </row>
    <row r="4" spans="2:6" s="1" customFormat="1" ht="12" customHeight="1">
      <c r="B4" s="22" t="s">
        <v>46</v>
      </c>
      <c r="D4" s="19"/>
      <c r="E4" s="20"/>
      <c r="F4" s="20"/>
    </row>
    <row r="5" spans="2:8" s="1" customFormat="1" ht="12" customHeight="1">
      <c r="B5" s="7"/>
      <c r="C5" s="8"/>
      <c r="D5" s="45" t="s">
        <v>33</v>
      </c>
      <c r="E5" s="46"/>
      <c r="F5" s="47"/>
      <c r="G5" s="43" t="s">
        <v>37</v>
      </c>
      <c r="H5" s="41" t="s">
        <v>38</v>
      </c>
    </row>
    <row r="6" spans="2:8" s="1" customFormat="1" ht="24.75" customHeight="1">
      <c r="B6" s="9"/>
      <c r="C6" s="10"/>
      <c r="D6" s="24" t="s">
        <v>34</v>
      </c>
      <c r="E6" s="24" t="s">
        <v>35</v>
      </c>
      <c r="F6" s="16" t="s">
        <v>36</v>
      </c>
      <c r="G6" s="44"/>
      <c r="H6" s="42"/>
    </row>
    <row r="7" spans="2:8" s="1" customFormat="1" ht="12.75" customHeight="1">
      <c r="B7" s="9"/>
      <c r="C7" s="10"/>
      <c r="D7" s="3" t="s">
        <v>24</v>
      </c>
      <c r="E7" s="3" t="s">
        <v>24</v>
      </c>
      <c r="F7" s="3" t="s">
        <v>24</v>
      </c>
      <c r="G7" s="3" t="s">
        <v>39</v>
      </c>
      <c r="H7" s="3" t="s">
        <v>24</v>
      </c>
    </row>
    <row r="8" spans="2:8" s="1" customFormat="1" ht="12" customHeight="1">
      <c r="B8" s="37" t="s">
        <v>27</v>
      </c>
      <c r="C8" s="38"/>
      <c r="D8" s="23">
        <v>19013.8</v>
      </c>
      <c r="E8" s="52">
        <v>7417.6</v>
      </c>
      <c r="F8" s="23">
        <f aca="true" t="shared" si="0" ref="F8:F13">SUM(D8:E8)</f>
        <v>26431.4</v>
      </c>
      <c r="G8" s="23" t="s">
        <v>40</v>
      </c>
      <c r="H8" s="25">
        <v>0.35</v>
      </c>
    </row>
    <row r="9" spans="2:8" s="1" customFormat="1" ht="12" customHeight="1">
      <c r="B9" s="37" t="s">
        <v>32</v>
      </c>
      <c r="C9" s="38"/>
      <c r="D9" s="23"/>
      <c r="E9" s="54" t="s">
        <v>62</v>
      </c>
      <c r="F9" s="23">
        <f t="shared" si="0"/>
        <v>0</v>
      </c>
      <c r="G9" s="23">
        <v>34.5</v>
      </c>
      <c r="H9" s="26">
        <v>0.35</v>
      </c>
    </row>
    <row r="10" spans="2:8" s="1" customFormat="1" ht="12" customHeight="1">
      <c r="B10" s="37" t="s">
        <v>31</v>
      </c>
      <c r="C10" s="38"/>
      <c r="D10" s="23">
        <v>19390.8</v>
      </c>
      <c r="E10" s="53">
        <v>5358.5</v>
      </c>
      <c r="F10" s="23">
        <f t="shared" si="0"/>
        <v>24749.3</v>
      </c>
      <c r="G10" s="23">
        <v>34.8</v>
      </c>
      <c r="H10" s="26">
        <v>0.35</v>
      </c>
    </row>
    <row r="11" spans="2:8" s="1" customFormat="1" ht="12" customHeight="1">
      <c r="B11" s="37" t="s">
        <v>30</v>
      </c>
      <c r="C11" s="38"/>
      <c r="D11" s="23"/>
      <c r="E11" s="53">
        <v>30431.5</v>
      </c>
      <c r="F11" s="23">
        <f t="shared" si="0"/>
        <v>30431.5</v>
      </c>
      <c r="G11" s="23">
        <v>40.3</v>
      </c>
      <c r="H11" s="26">
        <v>0.43</v>
      </c>
    </row>
    <row r="12" spans="2:8" s="1" customFormat="1" ht="12" customHeight="1">
      <c r="B12" s="37" t="s">
        <v>29</v>
      </c>
      <c r="C12" s="38"/>
      <c r="D12" s="23">
        <v>27922.8</v>
      </c>
      <c r="E12" s="53">
        <v>4241.4</v>
      </c>
      <c r="F12" s="23">
        <f t="shared" si="0"/>
        <v>32164.199999999997</v>
      </c>
      <c r="G12" s="23">
        <v>41</v>
      </c>
      <c r="H12" s="26">
        <v>0.44</v>
      </c>
    </row>
    <row r="13" spans="2:8" s="1" customFormat="1" ht="12" customHeight="1">
      <c r="B13" s="37" t="s">
        <v>28</v>
      </c>
      <c r="C13" s="38"/>
      <c r="D13" s="23">
        <v>30123.7</v>
      </c>
      <c r="E13" s="53">
        <v>4441.1</v>
      </c>
      <c r="F13" s="23">
        <f t="shared" si="0"/>
        <v>34564.8</v>
      </c>
      <c r="G13" s="23">
        <v>43</v>
      </c>
      <c r="H13" s="26">
        <v>0.44</v>
      </c>
    </row>
    <row r="15" spans="2:3" ht="13.5">
      <c r="B15" s="27" t="s">
        <v>41</v>
      </c>
      <c r="C15" s="27"/>
    </row>
    <row r="16" s="13" customFormat="1" ht="12">
      <c r="B16" s="13" t="s">
        <v>42</v>
      </c>
    </row>
    <row r="17" s="13" customFormat="1" ht="12">
      <c r="B17" s="13" t="s">
        <v>43</v>
      </c>
    </row>
    <row r="18" s="13" customFormat="1" ht="12">
      <c r="B18" s="13" t="s">
        <v>44</v>
      </c>
    </row>
    <row r="19" s="13" customFormat="1" ht="12"/>
    <row r="20" s="13" customFormat="1" ht="12">
      <c r="B20" s="13" t="s">
        <v>45</v>
      </c>
    </row>
    <row r="21" spans="2:13" s="13" customFormat="1" ht="14.25">
      <c r="B21" s="7"/>
      <c r="C21" s="8"/>
      <c r="D21" s="41" t="s">
        <v>15</v>
      </c>
      <c r="E21" s="43" t="s">
        <v>47</v>
      </c>
      <c r="F21" s="43" t="s">
        <v>48</v>
      </c>
      <c r="G21" s="45" t="s">
        <v>49</v>
      </c>
      <c r="H21" s="46"/>
      <c r="I21" s="46"/>
      <c r="J21" s="46"/>
      <c r="K21" s="47"/>
      <c r="L21" s="39" t="s">
        <v>54</v>
      </c>
      <c r="M21" s="39" t="s">
        <v>55</v>
      </c>
    </row>
    <row r="22" spans="2:13" s="13" customFormat="1" ht="13.5">
      <c r="B22" s="9"/>
      <c r="C22" s="10"/>
      <c r="D22" s="42"/>
      <c r="E22" s="44"/>
      <c r="F22" s="44"/>
      <c r="G22" s="14" t="s">
        <v>50</v>
      </c>
      <c r="H22" s="14" t="s">
        <v>51</v>
      </c>
      <c r="I22" s="14" t="s">
        <v>52</v>
      </c>
      <c r="J22" s="14" t="s">
        <v>53</v>
      </c>
      <c r="K22" s="14" t="s">
        <v>36</v>
      </c>
      <c r="L22" s="39"/>
      <c r="M22" s="39"/>
    </row>
    <row r="23" spans="2:13" s="13" customFormat="1" ht="13.5">
      <c r="B23" s="9"/>
      <c r="C23" s="10"/>
      <c r="D23" s="29" t="s">
        <v>20</v>
      </c>
      <c r="E23" s="29" t="s">
        <v>20</v>
      </c>
      <c r="F23" s="29" t="s">
        <v>21</v>
      </c>
      <c r="G23" s="29" t="s">
        <v>23</v>
      </c>
      <c r="H23" s="29" t="s">
        <v>23</v>
      </c>
      <c r="I23" s="29" t="s">
        <v>23</v>
      </c>
      <c r="J23" s="29" t="s">
        <v>23</v>
      </c>
      <c r="K23" s="29" t="s">
        <v>23</v>
      </c>
      <c r="L23" s="29" t="s">
        <v>23</v>
      </c>
      <c r="M23" s="29" t="s">
        <v>23</v>
      </c>
    </row>
    <row r="24" spans="2:13" s="13" customFormat="1" ht="12">
      <c r="B24" s="37" t="s">
        <v>27</v>
      </c>
      <c r="C24" s="38"/>
      <c r="D24" s="28">
        <v>74541</v>
      </c>
      <c r="E24" s="28">
        <v>134640</v>
      </c>
      <c r="F24" s="28">
        <v>3652535</v>
      </c>
      <c r="G24" s="28">
        <v>2116260</v>
      </c>
      <c r="H24" s="28">
        <v>24806</v>
      </c>
      <c r="I24" s="28">
        <v>81137</v>
      </c>
      <c r="J24" s="28">
        <v>365288</v>
      </c>
      <c r="K24" s="28">
        <f aca="true" t="shared" si="1" ref="K24:K29">SUM(G24:J24)</f>
        <v>2587491</v>
      </c>
      <c r="L24" s="30">
        <v>0.978</v>
      </c>
      <c r="M24" s="28">
        <v>9789</v>
      </c>
    </row>
    <row r="25" spans="2:13" s="13" customFormat="1" ht="12">
      <c r="B25" s="37" t="s">
        <v>32</v>
      </c>
      <c r="C25" s="38"/>
      <c r="D25" s="28">
        <v>70457</v>
      </c>
      <c r="E25" s="28">
        <v>126767</v>
      </c>
      <c r="F25" s="28">
        <v>3771298</v>
      </c>
      <c r="G25" s="28">
        <v>1740141</v>
      </c>
      <c r="H25" s="28">
        <v>16074</v>
      </c>
      <c r="I25" s="28">
        <v>88608</v>
      </c>
      <c r="J25" s="28">
        <v>243792</v>
      </c>
      <c r="K25" s="28">
        <f t="shared" si="1"/>
        <v>2088615</v>
      </c>
      <c r="L25" s="30">
        <v>0.554</v>
      </c>
      <c r="M25" s="28">
        <v>8512</v>
      </c>
    </row>
    <row r="26" spans="2:13" s="13" customFormat="1" ht="12">
      <c r="B26" s="37" t="s">
        <v>31</v>
      </c>
      <c r="C26" s="38"/>
      <c r="D26" s="28">
        <v>69877</v>
      </c>
      <c r="E26" s="28">
        <v>125055</v>
      </c>
      <c r="F26" s="28">
        <v>4295691</v>
      </c>
      <c r="G26" s="28">
        <v>2179931</v>
      </c>
      <c r="H26" s="28">
        <v>20131</v>
      </c>
      <c r="I26" s="28">
        <v>87146</v>
      </c>
      <c r="J26" s="28">
        <v>197977</v>
      </c>
      <c r="K26" s="28">
        <f t="shared" si="1"/>
        <v>2485185</v>
      </c>
      <c r="L26" s="30">
        <v>0.579</v>
      </c>
      <c r="M26" s="28">
        <v>10041</v>
      </c>
    </row>
    <row r="27" spans="2:13" s="13" customFormat="1" ht="12">
      <c r="B27" s="37" t="s">
        <v>30</v>
      </c>
      <c r="C27" s="38"/>
      <c r="D27" s="28">
        <v>70266</v>
      </c>
      <c r="E27" s="28">
        <v>119979</v>
      </c>
      <c r="F27" s="28">
        <v>5245578</v>
      </c>
      <c r="G27" s="28">
        <v>2233433</v>
      </c>
      <c r="H27" s="28">
        <v>24200</v>
      </c>
      <c r="I27" s="28">
        <v>85678</v>
      </c>
      <c r="J27" s="28">
        <v>222377</v>
      </c>
      <c r="K27" s="28">
        <f t="shared" si="1"/>
        <v>2565688</v>
      </c>
      <c r="L27" s="30">
        <v>0.489</v>
      </c>
      <c r="M27" s="28">
        <v>8431</v>
      </c>
    </row>
    <row r="28" spans="2:13" s="13" customFormat="1" ht="12">
      <c r="B28" s="37" t="s">
        <v>29</v>
      </c>
      <c r="C28" s="38"/>
      <c r="D28" s="28">
        <v>73384</v>
      </c>
      <c r="E28" s="28">
        <v>136233</v>
      </c>
      <c r="F28" s="28">
        <v>8437424</v>
      </c>
      <c r="G28" s="28">
        <v>3925803</v>
      </c>
      <c r="H28" s="28">
        <v>30445</v>
      </c>
      <c r="I28" s="28">
        <v>178100</v>
      </c>
      <c r="J28" s="28">
        <v>478387</v>
      </c>
      <c r="K28" s="28">
        <f t="shared" si="1"/>
        <v>4612735</v>
      </c>
      <c r="L28" s="30">
        <v>0.547</v>
      </c>
      <c r="M28" s="28">
        <v>14341</v>
      </c>
    </row>
    <row r="29" spans="2:13" s="13" customFormat="1" ht="12">
      <c r="B29" s="37" t="s">
        <v>28</v>
      </c>
      <c r="C29" s="38"/>
      <c r="D29" s="28">
        <v>77866</v>
      </c>
      <c r="E29" s="28">
        <v>145208</v>
      </c>
      <c r="F29" s="28">
        <v>9776536</v>
      </c>
      <c r="G29" s="28">
        <v>4929755</v>
      </c>
      <c r="H29" s="28">
        <v>39504</v>
      </c>
      <c r="I29" s="28">
        <v>654860</v>
      </c>
      <c r="J29" s="28">
        <v>330860</v>
      </c>
      <c r="K29" s="28">
        <f t="shared" si="1"/>
        <v>5954979</v>
      </c>
      <c r="L29" s="30">
        <v>0.609</v>
      </c>
      <c r="M29" s="28">
        <v>17228</v>
      </c>
    </row>
    <row r="30" s="13" customFormat="1" ht="12"/>
    <row r="31" s="13" customFormat="1" ht="12">
      <c r="B31" s="13" t="s">
        <v>56</v>
      </c>
    </row>
    <row r="32" spans="2:9" s="13" customFormat="1" ht="14.25">
      <c r="B32" s="7"/>
      <c r="C32" s="8"/>
      <c r="D32" s="40" t="s">
        <v>57</v>
      </c>
      <c r="E32" s="40"/>
      <c r="F32" s="40"/>
      <c r="G32" s="40" t="s">
        <v>18</v>
      </c>
      <c r="H32" s="40"/>
      <c r="I32" s="40"/>
    </row>
    <row r="33" spans="2:9" s="13" customFormat="1" ht="13.5">
      <c r="B33" s="9"/>
      <c r="C33" s="10"/>
      <c r="D33" s="14" t="s">
        <v>15</v>
      </c>
      <c r="E33" s="14" t="s">
        <v>48</v>
      </c>
      <c r="F33" s="14" t="s">
        <v>19</v>
      </c>
      <c r="G33" s="14" t="s">
        <v>15</v>
      </c>
      <c r="H33" s="14" t="s">
        <v>48</v>
      </c>
      <c r="I33" s="14" t="s">
        <v>19</v>
      </c>
    </row>
    <row r="34" spans="2:9" s="13" customFormat="1" ht="13.5">
      <c r="B34" s="9"/>
      <c r="C34" s="10"/>
      <c r="D34" s="29" t="s">
        <v>20</v>
      </c>
      <c r="E34" s="29" t="s">
        <v>21</v>
      </c>
      <c r="F34" s="29" t="s">
        <v>23</v>
      </c>
      <c r="G34" s="29" t="s">
        <v>20</v>
      </c>
      <c r="H34" s="29" t="s">
        <v>21</v>
      </c>
      <c r="I34" s="29" t="s">
        <v>23</v>
      </c>
    </row>
    <row r="35" spans="2:9" s="13" customFormat="1" ht="12">
      <c r="B35" s="37" t="s">
        <v>27</v>
      </c>
      <c r="C35" s="38"/>
      <c r="D35" s="28">
        <v>67634</v>
      </c>
      <c r="E35" s="28">
        <v>1837657</v>
      </c>
      <c r="F35" s="28">
        <v>1257558</v>
      </c>
      <c r="G35" s="28">
        <v>67006</v>
      </c>
      <c r="H35" s="28">
        <v>1814878</v>
      </c>
      <c r="I35" s="28">
        <v>1148980</v>
      </c>
    </row>
    <row r="36" spans="2:9" s="13" customFormat="1" ht="12">
      <c r="B36" s="37" t="s">
        <v>32</v>
      </c>
      <c r="C36" s="38"/>
      <c r="D36" s="28">
        <v>65997</v>
      </c>
      <c r="E36" s="28">
        <v>1928215</v>
      </c>
      <c r="F36" s="28">
        <v>1157174</v>
      </c>
      <c r="G36" s="28">
        <v>60770</v>
      </c>
      <c r="H36" s="28">
        <v>1843083</v>
      </c>
      <c r="I36" s="28">
        <v>931441</v>
      </c>
    </row>
    <row r="37" spans="2:9" s="13" customFormat="1" ht="12">
      <c r="B37" s="37" t="s">
        <v>31</v>
      </c>
      <c r="C37" s="38"/>
      <c r="D37" s="28">
        <v>65338</v>
      </c>
      <c r="E37" s="28">
        <v>2141022</v>
      </c>
      <c r="F37" s="28">
        <v>1395919</v>
      </c>
      <c r="G37" s="28">
        <v>59717</v>
      </c>
      <c r="H37" s="28">
        <v>2154669</v>
      </c>
      <c r="I37" s="28">
        <v>1089266</v>
      </c>
    </row>
    <row r="38" spans="2:9" s="13" customFormat="1" ht="12">
      <c r="B38" s="37" t="s">
        <v>30</v>
      </c>
      <c r="C38" s="38"/>
      <c r="D38" s="28">
        <v>69456</v>
      </c>
      <c r="E38" s="28">
        <v>3007837</v>
      </c>
      <c r="F38" s="28">
        <v>1826534</v>
      </c>
      <c r="G38" s="28">
        <v>52523</v>
      </c>
      <c r="H38" s="28">
        <v>2237741</v>
      </c>
      <c r="I38" s="28">
        <v>739164</v>
      </c>
    </row>
    <row r="39" spans="2:9" s="13" customFormat="1" ht="12">
      <c r="B39" s="37" t="s">
        <v>29</v>
      </c>
      <c r="C39" s="38"/>
      <c r="D39" s="28">
        <v>71567</v>
      </c>
      <c r="E39" s="28">
        <v>4270415</v>
      </c>
      <c r="F39" s="28">
        <v>2921492</v>
      </c>
      <c r="G39" s="28">
        <v>64666</v>
      </c>
      <c r="H39" s="28">
        <v>4167009</v>
      </c>
      <c r="I39" s="28">
        <v>1691243</v>
      </c>
    </row>
    <row r="40" spans="2:9" s="13" customFormat="1" ht="12">
      <c r="B40" s="37" t="s">
        <v>28</v>
      </c>
      <c r="C40" s="38"/>
      <c r="D40" s="28">
        <v>74319</v>
      </c>
      <c r="E40" s="28">
        <v>4816946</v>
      </c>
      <c r="F40" s="28">
        <v>3354893</v>
      </c>
      <c r="G40" s="28">
        <v>70887</v>
      </c>
      <c r="H40" s="28">
        <v>4959540</v>
      </c>
      <c r="I40" s="28">
        <v>2599910</v>
      </c>
    </row>
  </sheetData>
  <mergeCells count="29">
    <mergeCell ref="B10:C10"/>
    <mergeCell ref="B13:C13"/>
    <mergeCell ref="G5:G6"/>
    <mergeCell ref="H5:H6"/>
    <mergeCell ref="B8:C8"/>
    <mergeCell ref="D5:F5"/>
    <mergeCell ref="B9:C9"/>
    <mergeCell ref="B24:C24"/>
    <mergeCell ref="G21:K21"/>
    <mergeCell ref="B11:C11"/>
    <mergeCell ref="B12:C12"/>
    <mergeCell ref="B25:C25"/>
    <mergeCell ref="B26:C26"/>
    <mergeCell ref="B27:C27"/>
    <mergeCell ref="B28:C28"/>
    <mergeCell ref="L21:L22"/>
    <mergeCell ref="M21:M22"/>
    <mergeCell ref="B35:C35"/>
    <mergeCell ref="B36:C36"/>
    <mergeCell ref="D32:F32"/>
    <mergeCell ref="G32:I32"/>
    <mergeCell ref="B29:C29"/>
    <mergeCell ref="D21:D22"/>
    <mergeCell ref="E21:E22"/>
    <mergeCell ref="F21:F22"/>
    <mergeCell ref="B37:C37"/>
    <mergeCell ref="B38:C38"/>
    <mergeCell ref="B39:C39"/>
    <mergeCell ref="B40:C4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10.125" style="0" customWidth="1"/>
    <col min="4" max="5" width="9.375" style="0" customWidth="1"/>
    <col min="6" max="6" width="10.75390625" style="0" bestFit="1" customWidth="1"/>
    <col min="8" max="9" width="14.125" style="0" bestFit="1" customWidth="1"/>
    <col min="10" max="10" width="15.25390625" style="0" bestFit="1" customWidth="1"/>
    <col min="11" max="11" width="11.875" style="0" bestFit="1" customWidth="1"/>
    <col min="12" max="12" width="12.00390625" style="0" bestFit="1" customWidth="1"/>
    <col min="13" max="13" width="10.75390625" style="0" bestFit="1" customWidth="1"/>
    <col min="14" max="14" width="14.125" style="0" bestFit="1" customWidth="1"/>
  </cols>
  <sheetData>
    <row r="1" spans="2:6" ht="14.25">
      <c r="B1" s="5" t="s">
        <v>58</v>
      </c>
      <c r="C1" s="5"/>
      <c r="D1" s="6"/>
      <c r="E1" s="6"/>
      <c r="F1" s="6"/>
    </row>
    <row r="2" spans="2:10" s="1" customFormat="1" ht="12" customHeight="1">
      <c r="B2" s="2"/>
      <c r="D2" s="2"/>
      <c r="E2" s="19"/>
      <c r="F2" s="20"/>
      <c r="G2" s="20"/>
      <c r="J2" s="13"/>
    </row>
    <row r="3" spans="2:14" s="1" customFormat="1" ht="12" customHeight="1">
      <c r="B3" s="7"/>
      <c r="C3" s="8"/>
      <c r="D3" s="50" t="s">
        <v>16</v>
      </c>
      <c r="E3" s="45" t="s">
        <v>15</v>
      </c>
      <c r="F3" s="46"/>
      <c r="G3" s="47"/>
      <c r="H3" s="40" t="s">
        <v>22</v>
      </c>
      <c r="I3" s="40"/>
      <c r="J3" s="40"/>
      <c r="K3" s="40" t="s">
        <v>60</v>
      </c>
      <c r="L3" s="40"/>
      <c r="M3" s="40"/>
      <c r="N3" s="41" t="s">
        <v>33</v>
      </c>
    </row>
    <row r="4" spans="2:14" s="1" customFormat="1" ht="24.75" customHeight="1">
      <c r="B4" s="9"/>
      <c r="C4" s="10"/>
      <c r="D4" s="51"/>
      <c r="E4" s="15" t="s">
        <v>17</v>
      </c>
      <c r="F4" s="16" t="s">
        <v>18</v>
      </c>
      <c r="G4" s="16" t="s">
        <v>36</v>
      </c>
      <c r="H4" s="15" t="s">
        <v>17</v>
      </c>
      <c r="I4" s="16" t="s">
        <v>18</v>
      </c>
      <c r="J4" s="16" t="s">
        <v>36</v>
      </c>
      <c r="K4" s="15" t="s">
        <v>17</v>
      </c>
      <c r="L4" s="16" t="s">
        <v>18</v>
      </c>
      <c r="M4" s="16" t="s">
        <v>36</v>
      </c>
      <c r="N4" s="42"/>
    </row>
    <row r="5" spans="2:14" s="1" customFormat="1" ht="12.75" customHeight="1">
      <c r="B5" s="9"/>
      <c r="C5" s="10"/>
      <c r="D5" s="3" t="s">
        <v>20</v>
      </c>
      <c r="E5" s="3" t="s">
        <v>20</v>
      </c>
      <c r="F5" s="3" t="s">
        <v>20</v>
      </c>
      <c r="G5" s="3" t="s">
        <v>20</v>
      </c>
      <c r="H5" s="3" t="s">
        <v>21</v>
      </c>
      <c r="I5" s="3" t="s">
        <v>21</v>
      </c>
      <c r="J5" s="3" t="s">
        <v>21</v>
      </c>
      <c r="K5" s="3" t="s">
        <v>23</v>
      </c>
      <c r="L5" s="3" t="s">
        <v>23</v>
      </c>
      <c r="M5" s="3" t="s">
        <v>23</v>
      </c>
      <c r="N5" s="3" t="s">
        <v>21</v>
      </c>
    </row>
    <row r="6" spans="2:14" s="1" customFormat="1" ht="12.75" customHeight="1">
      <c r="B6" s="37" t="s">
        <v>59</v>
      </c>
      <c r="C6" s="38"/>
      <c r="D6" s="31">
        <v>28573</v>
      </c>
      <c r="E6" s="31">
        <v>75332</v>
      </c>
      <c r="F6" s="31">
        <v>76394</v>
      </c>
      <c r="G6" s="31">
        <f>SUM(E6:F6)</f>
        <v>151726</v>
      </c>
      <c r="H6" s="31">
        <v>4768866</v>
      </c>
      <c r="I6" s="31">
        <v>5559559</v>
      </c>
      <c r="J6" s="31">
        <f>SUM(H6:I6)</f>
        <v>10328425</v>
      </c>
      <c r="K6" s="31">
        <v>3054871</v>
      </c>
      <c r="L6" s="31">
        <v>2645826</v>
      </c>
      <c r="M6" s="31">
        <f>SUM(K6:L6)</f>
        <v>5700697</v>
      </c>
      <c r="N6" s="18">
        <v>36230.4</v>
      </c>
    </row>
    <row r="7" spans="2:14" s="1" customFormat="1" ht="12" customHeight="1">
      <c r="B7" s="37" t="s">
        <v>28</v>
      </c>
      <c r="C7" s="38"/>
      <c r="D7" s="32">
        <v>77866</v>
      </c>
      <c r="E7" s="32">
        <v>74312</v>
      </c>
      <c r="F7" s="32">
        <v>70887</v>
      </c>
      <c r="G7" s="31">
        <f aca="true" t="shared" si="0" ref="G7:G28">SUM(E7:F7)</f>
        <v>145199</v>
      </c>
      <c r="H7" s="32">
        <v>4816946</v>
      </c>
      <c r="I7" s="32">
        <v>4959590</v>
      </c>
      <c r="J7" s="31">
        <f aca="true" t="shared" si="1" ref="J7:J28">SUM(H7:I7)</f>
        <v>9776536</v>
      </c>
      <c r="K7" s="32">
        <v>3354893</v>
      </c>
      <c r="L7" s="32">
        <v>2599910</v>
      </c>
      <c r="M7" s="31">
        <f aca="true" t="shared" si="2" ref="M7:M28">SUM(K7:L7)</f>
        <v>5954803</v>
      </c>
      <c r="N7" s="18">
        <v>34564.8</v>
      </c>
    </row>
    <row r="8" spans="2:14" s="1" customFormat="1" ht="12" customHeight="1">
      <c r="B8" s="37" t="s">
        <v>29</v>
      </c>
      <c r="C8" s="38"/>
      <c r="D8" s="32">
        <v>73384</v>
      </c>
      <c r="E8" s="32">
        <v>71567</v>
      </c>
      <c r="F8" s="32">
        <v>64666</v>
      </c>
      <c r="G8" s="31">
        <f t="shared" si="0"/>
        <v>136233</v>
      </c>
      <c r="H8" s="32">
        <v>4270415</v>
      </c>
      <c r="I8" s="32">
        <v>4167009</v>
      </c>
      <c r="J8" s="31">
        <f t="shared" si="1"/>
        <v>8437424</v>
      </c>
      <c r="K8" s="32">
        <v>2921492</v>
      </c>
      <c r="L8" s="31">
        <v>1691243</v>
      </c>
      <c r="M8" s="31">
        <f t="shared" si="2"/>
        <v>4612735</v>
      </c>
      <c r="N8" s="18">
        <v>32164.2</v>
      </c>
    </row>
    <row r="9" spans="2:14" s="1" customFormat="1" ht="12" customHeight="1">
      <c r="B9" s="37" t="s">
        <v>30</v>
      </c>
      <c r="C9" s="38"/>
      <c r="D9" s="32">
        <v>70366</v>
      </c>
      <c r="E9" s="32">
        <v>67456</v>
      </c>
      <c r="F9" s="32">
        <v>52523</v>
      </c>
      <c r="G9" s="31">
        <f t="shared" si="0"/>
        <v>119979</v>
      </c>
      <c r="H9" s="32">
        <v>3007837</v>
      </c>
      <c r="I9" s="32">
        <v>2237741</v>
      </c>
      <c r="J9" s="31">
        <f t="shared" si="1"/>
        <v>5245578</v>
      </c>
      <c r="K9" s="32">
        <v>1826524</v>
      </c>
      <c r="L9" s="31">
        <v>739164</v>
      </c>
      <c r="M9" s="31">
        <f t="shared" si="2"/>
        <v>2565688</v>
      </c>
      <c r="N9" s="18">
        <v>30431.5</v>
      </c>
    </row>
    <row r="10" spans="2:14" s="1" customFormat="1" ht="12" customHeight="1">
      <c r="B10" s="37" t="s">
        <v>31</v>
      </c>
      <c r="C10" s="38"/>
      <c r="D10" s="32">
        <v>69877</v>
      </c>
      <c r="E10" s="32">
        <v>65338</v>
      </c>
      <c r="F10" s="32">
        <v>59717</v>
      </c>
      <c r="G10" s="31">
        <f t="shared" si="0"/>
        <v>125055</v>
      </c>
      <c r="H10" s="32">
        <v>2141022</v>
      </c>
      <c r="I10" s="32">
        <v>2154669</v>
      </c>
      <c r="J10" s="31">
        <f t="shared" si="1"/>
        <v>4295691</v>
      </c>
      <c r="K10" s="32">
        <v>1395919</v>
      </c>
      <c r="L10" s="31">
        <v>1089266</v>
      </c>
      <c r="M10" s="31">
        <f t="shared" si="2"/>
        <v>2485185</v>
      </c>
      <c r="N10" s="18">
        <v>24744.3</v>
      </c>
    </row>
    <row r="11" spans="2:14" s="1" customFormat="1" ht="12" customHeight="1">
      <c r="B11" s="37" t="s">
        <v>32</v>
      </c>
      <c r="C11" s="38"/>
      <c r="D11" s="32">
        <v>70457</v>
      </c>
      <c r="E11" s="32">
        <v>65997</v>
      </c>
      <c r="F11" s="32">
        <v>60770</v>
      </c>
      <c r="G11" s="31">
        <f t="shared" si="0"/>
        <v>126767</v>
      </c>
      <c r="H11" s="32">
        <v>1928215</v>
      </c>
      <c r="I11" s="32">
        <v>1843083</v>
      </c>
      <c r="J11" s="31">
        <f t="shared" si="1"/>
        <v>3771298</v>
      </c>
      <c r="K11" s="32">
        <v>1154194</v>
      </c>
      <c r="L11" s="32">
        <v>931441</v>
      </c>
      <c r="M11" s="31">
        <f t="shared" si="2"/>
        <v>2085635</v>
      </c>
      <c r="N11" s="18">
        <v>24536</v>
      </c>
    </row>
    <row r="12" spans="2:14" s="1" customFormat="1" ht="12" customHeight="1">
      <c r="B12" s="48" t="s">
        <v>27</v>
      </c>
      <c r="C12" s="49"/>
      <c r="D12" s="33">
        <f>SUM(D13:D28)</f>
        <v>74541</v>
      </c>
      <c r="E12" s="33">
        <f>SUM(E13:E28)</f>
        <v>67628</v>
      </c>
      <c r="F12" s="33">
        <f>SUM(F13:F28)</f>
        <v>67006</v>
      </c>
      <c r="G12" s="34">
        <f t="shared" si="0"/>
        <v>134634</v>
      </c>
      <c r="H12" s="33">
        <f>SUM(H13:H28)</f>
        <v>1837657</v>
      </c>
      <c r="I12" s="33">
        <f>SUM(I13:I28)</f>
        <v>1814878</v>
      </c>
      <c r="J12" s="34">
        <f t="shared" si="1"/>
        <v>3652535</v>
      </c>
      <c r="K12" s="33">
        <f>SUM(K13:K28)</f>
        <v>1287558</v>
      </c>
      <c r="L12" s="33">
        <f>SUM(L13:L28)</f>
        <v>1148980</v>
      </c>
      <c r="M12" s="34">
        <f t="shared" si="2"/>
        <v>2436538</v>
      </c>
      <c r="N12" s="17">
        <f>SUM(N13:N28)</f>
        <v>26431.399999999998</v>
      </c>
    </row>
    <row r="13" spans="2:14" s="1" customFormat="1" ht="12" customHeight="1">
      <c r="B13" s="11"/>
      <c r="C13" s="12" t="s">
        <v>0</v>
      </c>
      <c r="D13" s="32">
        <v>172</v>
      </c>
      <c r="E13" s="32">
        <v>165</v>
      </c>
      <c r="F13" s="32">
        <v>170</v>
      </c>
      <c r="G13" s="31">
        <f t="shared" si="0"/>
        <v>335</v>
      </c>
      <c r="H13" s="32">
        <v>4960</v>
      </c>
      <c r="I13" s="32">
        <v>4990</v>
      </c>
      <c r="J13" s="31">
        <f t="shared" si="1"/>
        <v>9950</v>
      </c>
      <c r="K13" s="32">
        <v>33345</v>
      </c>
      <c r="L13" s="31">
        <v>2949</v>
      </c>
      <c r="M13" s="31">
        <f t="shared" si="2"/>
        <v>36294</v>
      </c>
      <c r="N13" s="4">
        <v>58.9</v>
      </c>
    </row>
    <row r="14" spans="2:14" s="1" customFormat="1" ht="12" customHeight="1">
      <c r="B14" s="11"/>
      <c r="C14" s="12" t="s">
        <v>1</v>
      </c>
      <c r="D14" s="32">
        <v>911</v>
      </c>
      <c r="E14" s="32">
        <v>810</v>
      </c>
      <c r="F14" s="32">
        <v>625</v>
      </c>
      <c r="G14" s="31">
        <f t="shared" si="0"/>
        <v>1435</v>
      </c>
      <c r="H14" s="32">
        <v>15965</v>
      </c>
      <c r="I14" s="32">
        <v>12240</v>
      </c>
      <c r="J14" s="31">
        <f t="shared" si="1"/>
        <v>28205</v>
      </c>
      <c r="K14" s="32">
        <v>10567</v>
      </c>
      <c r="L14" s="35">
        <v>8154</v>
      </c>
      <c r="M14" s="31">
        <f t="shared" si="2"/>
        <v>18721</v>
      </c>
      <c r="N14" s="18">
        <v>225.3</v>
      </c>
    </row>
    <row r="15" spans="2:14" s="1" customFormat="1" ht="12" customHeight="1">
      <c r="B15" s="11"/>
      <c r="C15" s="12" t="s">
        <v>2</v>
      </c>
      <c r="D15" s="32">
        <v>99</v>
      </c>
      <c r="E15" s="32">
        <v>64</v>
      </c>
      <c r="F15" s="32">
        <v>92</v>
      </c>
      <c r="G15" s="31">
        <f t="shared" si="0"/>
        <v>156</v>
      </c>
      <c r="H15" s="32">
        <v>1475</v>
      </c>
      <c r="I15" s="32">
        <v>1750</v>
      </c>
      <c r="J15" s="31">
        <f t="shared" si="1"/>
        <v>3225</v>
      </c>
      <c r="K15" s="32">
        <v>1084</v>
      </c>
      <c r="L15" s="31">
        <v>1320</v>
      </c>
      <c r="M15" s="31">
        <f t="shared" si="2"/>
        <v>2404</v>
      </c>
      <c r="N15" s="18">
        <v>36.4</v>
      </c>
    </row>
    <row r="16" spans="2:14" s="1" customFormat="1" ht="12" customHeight="1">
      <c r="B16" s="11"/>
      <c r="C16" s="12" t="s">
        <v>3</v>
      </c>
      <c r="D16" s="32">
        <v>891</v>
      </c>
      <c r="E16" s="32">
        <v>891</v>
      </c>
      <c r="F16" s="32">
        <v>891</v>
      </c>
      <c r="G16" s="31">
        <f t="shared" si="0"/>
        <v>1782</v>
      </c>
      <c r="H16" s="32">
        <v>27700</v>
      </c>
      <c r="I16" s="32">
        <v>36540</v>
      </c>
      <c r="J16" s="31">
        <f t="shared" si="1"/>
        <v>64240</v>
      </c>
      <c r="K16" s="32">
        <v>18487</v>
      </c>
      <c r="L16" s="31">
        <v>21266</v>
      </c>
      <c r="M16" s="31">
        <f t="shared" si="2"/>
        <v>39753</v>
      </c>
      <c r="N16" s="18">
        <v>383.4</v>
      </c>
    </row>
    <row r="17" spans="2:14" s="1" customFormat="1" ht="12" customHeight="1">
      <c r="B17" s="11"/>
      <c r="C17" s="12" t="s">
        <v>4</v>
      </c>
      <c r="D17" s="32">
        <v>2470</v>
      </c>
      <c r="E17" s="32">
        <v>1065</v>
      </c>
      <c r="F17" s="32">
        <v>2152</v>
      </c>
      <c r="G17" s="31">
        <f t="shared" si="0"/>
        <v>3217</v>
      </c>
      <c r="H17" s="32">
        <v>31480</v>
      </c>
      <c r="I17" s="32">
        <v>32835</v>
      </c>
      <c r="J17" s="31">
        <f t="shared" si="1"/>
        <v>64315</v>
      </c>
      <c r="K17" s="32">
        <v>22481</v>
      </c>
      <c r="L17" s="31">
        <v>18409</v>
      </c>
      <c r="M17" s="31">
        <f t="shared" si="2"/>
        <v>40890</v>
      </c>
      <c r="N17" s="4">
        <v>338.4</v>
      </c>
    </row>
    <row r="18" spans="2:14" s="1" customFormat="1" ht="12" customHeight="1">
      <c r="B18" s="11"/>
      <c r="C18" s="12" t="s">
        <v>5</v>
      </c>
      <c r="D18" s="32">
        <v>11997</v>
      </c>
      <c r="E18" s="32">
        <v>11117</v>
      </c>
      <c r="F18" s="32">
        <v>11011</v>
      </c>
      <c r="G18" s="31">
        <f t="shared" si="0"/>
        <v>22128</v>
      </c>
      <c r="H18" s="32">
        <v>287025</v>
      </c>
      <c r="I18" s="32">
        <v>327075</v>
      </c>
      <c r="J18" s="31">
        <f t="shared" si="1"/>
        <v>614100</v>
      </c>
      <c r="K18" s="32">
        <v>189634</v>
      </c>
      <c r="L18" s="35">
        <v>209375</v>
      </c>
      <c r="M18" s="31">
        <f t="shared" si="2"/>
        <v>399009</v>
      </c>
      <c r="N18" s="18">
        <v>4693.1</v>
      </c>
    </row>
    <row r="19" spans="2:14" s="1" customFormat="1" ht="12" customHeight="1">
      <c r="B19" s="11"/>
      <c r="C19" s="12" t="s">
        <v>6</v>
      </c>
      <c r="D19" s="32">
        <v>11381</v>
      </c>
      <c r="E19" s="32">
        <v>10579</v>
      </c>
      <c r="F19" s="32">
        <v>10221</v>
      </c>
      <c r="G19" s="31">
        <f t="shared" si="0"/>
        <v>20800</v>
      </c>
      <c r="H19" s="32">
        <v>244210</v>
      </c>
      <c r="I19" s="32">
        <v>245260</v>
      </c>
      <c r="J19" s="31">
        <f t="shared" si="1"/>
        <v>489470</v>
      </c>
      <c r="K19" s="32">
        <v>171533</v>
      </c>
      <c r="L19" s="31">
        <v>158496</v>
      </c>
      <c r="M19" s="31">
        <f t="shared" si="2"/>
        <v>330029</v>
      </c>
      <c r="N19" s="4">
        <v>3918.5</v>
      </c>
    </row>
    <row r="20" spans="2:14" s="1" customFormat="1" ht="12" customHeight="1">
      <c r="B20" s="11"/>
      <c r="C20" s="12" t="s">
        <v>7</v>
      </c>
      <c r="D20" s="32">
        <v>6417</v>
      </c>
      <c r="E20" s="32">
        <v>6090</v>
      </c>
      <c r="F20" s="32">
        <v>5887</v>
      </c>
      <c r="G20" s="31">
        <f t="shared" si="0"/>
        <v>11977</v>
      </c>
      <c r="H20" s="32">
        <v>184015</v>
      </c>
      <c r="I20" s="36">
        <v>137075</v>
      </c>
      <c r="J20" s="31">
        <f t="shared" si="1"/>
        <v>321090</v>
      </c>
      <c r="K20" s="32">
        <v>131613</v>
      </c>
      <c r="L20" s="35">
        <v>90094</v>
      </c>
      <c r="M20" s="31">
        <f t="shared" si="2"/>
        <v>221707</v>
      </c>
      <c r="N20" s="18">
        <v>2390.9</v>
      </c>
    </row>
    <row r="21" spans="2:14" s="1" customFormat="1" ht="12" customHeight="1">
      <c r="B21" s="11"/>
      <c r="C21" s="12" t="s">
        <v>61</v>
      </c>
      <c r="D21" s="32">
        <v>7654</v>
      </c>
      <c r="E21" s="32">
        <v>6860</v>
      </c>
      <c r="F21" s="32">
        <v>6951</v>
      </c>
      <c r="G21" s="31">
        <f t="shared" si="0"/>
        <v>13811</v>
      </c>
      <c r="H21" s="32">
        <v>168300</v>
      </c>
      <c r="I21" s="32">
        <v>158272</v>
      </c>
      <c r="J21" s="31">
        <f t="shared" si="1"/>
        <v>326572</v>
      </c>
      <c r="K21" s="32">
        <v>112246</v>
      </c>
      <c r="L21" s="35">
        <v>97583</v>
      </c>
      <c r="M21" s="31">
        <f t="shared" si="2"/>
        <v>209829</v>
      </c>
      <c r="N21" s="18">
        <v>2492.7</v>
      </c>
    </row>
    <row r="22" spans="2:14" s="1" customFormat="1" ht="12" customHeight="1">
      <c r="B22" s="11"/>
      <c r="C22" s="12" t="s">
        <v>8</v>
      </c>
      <c r="D22" s="32">
        <v>5234</v>
      </c>
      <c r="E22" s="32">
        <v>4822</v>
      </c>
      <c r="F22" s="32">
        <v>4771</v>
      </c>
      <c r="G22" s="31">
        <f t="shared" si="0"/>
        <v>9593</v>
      </c>
      <c r="H22" s="32">
        <v>158905</v>
      </c>
      <c r="I22" s="32">
        <v>147997</v>
      </c>
      <c r="J22" s="31">
        <f t="shared" si="1"/>
        <v>306902</v>
      </c>
      <c r="K22" s="32">
        <v>101992</v>
      </c>
      <c r="L22" s="31">
        <v>88051</v>
      </c>
      <c r="M22" s="31">
        <f t="shared" si="2"/>
        <v>190043</v>
      </c>
      <c r="N22" s="4">
        <v>2055.6</v>
      </c>
    </row>
    <row r="23" spans="2:14" s="1" customFormat="1" ht="12" customHeight="1">
      <c r="B23" s="11"/>
      <c r="C23" s="12" t="s">
        <v>9</v>
      </c>
      <c r="D23" s="32">
        <v>4874</v>
      </c>
      <c r="E23" s="32">
        <v>3557</v>
      </c>
      <c r="F23" s="32">
        <v>4381</v>
      </c>
      <c r="G23" s="31">
        <f t="shared" si="0"/>
        <v>7938</v>
      </c>
      <c r="H23" s="32">
        <v>99338</v>
      </c>
      <c r="I23" s="32">
        <v>94785</v>
      </c>
      <c r="J23" s="31">
        <f t="shared" si="1"/>
        <v>194123</v>
      </c>
      <c r="K23" s="32">
        <v>70837</v>
      </c>
      <c r="L23" s="35">
        <v>66089</v>
      </c>
      <c r="M23" s="31">
        <f t="shared" si="2"/>
        <v>136926</v>
      </c>
      <c r="N23" s="4">
        <v>1189.3</v>
      </c>
    </row>
    <row r="24" spans="2:14" s="1" customFormat="1" ht="12" customHeight="1">
      <c r="B24" s="11"/>
      <c r="C24" s="12" t="s">
        <v>10</v>
      </c>
      <c r="D24" s="32">
        <v>6476</v>
      </c>
      <c r="E24" s="32">
        <v>5926</v>
      </c>
      <c r="F24" s="32">
        <v>5284</v>
      </c>
      <c r="G24" s="31">
        <f t="shared" si="0"/>
        <v>11210</v>
      </c>
      <c r="H24" s="32">
        <v>218590</v>
      </c>
      <c r="I24" s="32">
        <v>131790</v>
      </c>
      <c r="J24" s="31">
        <f t="shared" si="1"/>
        <v>350380</v>
      </c>
      <c r="K24" s="32">
        <v>133638</v>
      </c>
      <c r="L24" s="35">
        <v>75829</v>
      </c>
      <c r="M24" s="31">
        <f t="shared" si="2"/>
        <v>209467</v>
      </c>
      <c r="N24" s="4">
        <v>2495.2</v>
      </c>
    </row>
    <row r="25" spans="2:14" s="1" customFormat="1" ht="12" customHeight="1">
      <c r="B25" s="11"/>
      <c r="C25" s="12" t="s">
        <v>11</v>
      </c>
      <c r="D25" s="32">
        <v>6891</v>
      </c>
      <c r="E25" s="32">
        <v>7192</v>
      </c>
      <c r="F25" s="32">
        <v>6498</v>
      </c>
      <c r="G25" s="31">
        <f t="shared" si="0"/>
        <v>13690</v>
      </c>
      <c r="H25" s="32">
        <v>182245</v>
      </c>
      <c r="I25" s="32">
        <v>235255</v>
      </c>
      <c r="J25" s="31">
        <f t="shared" si="1"/>
        <v>417500</v>
      </c>
      <c r="K25" s="32">
        <v>127240</v>
      </c>
      <c r="L25" s="35">
        <v>151759</v>
      </c>
      <c r="M25" s="31">
        <f t="shared" si="2"/>
        <v>278999</v>
      </c>
      <c r="N25" s="18">
        <v>3045.3</v>
      </c>
    </row>
    <row r="26" spans="2:14" s="1" customFormat="1" ht="12" customHeight="1">
      <c r="B26" s="11"/>
      <c r="C26" s="12" t="s">
        <v>12</v>
      </c>
      <c r="D26" s="32">
        <v>5664</v>
      </c>
      <c r="E26" s="32">
        <v>5307</v>
      </c>
      <c r="F26" s="32">
        <v>5012</v>
      </c>
      <c r="G26" s="31">
        <f t="shared" si="0"/>
        <v>10319</v>
      </c>
      <c r="H26" s="32">
        <v>137675</v>
      </c>
      <c r="I26" s="32">
        <v>177085</v>
      </c>
      <c r="J26" s="31">
        <f t="shared" si="1"/>
        <v>314760</v>
      </c>
      <c r="K26" s="32">
        <v>108760</v>
      </c>
      <c r="L26" s="35">
        <v>116174</v>
      </c>
      <c r="M26" s="31">
        <f t="shared" si="2"/>
        <v>224934</v>
      </c>
      <c r="N26" s="4">
        <v>2098.4</v>
      </c>
    </row>
    <row r="27" spans="2:14" s="1" customFormat="1" ht="12" customHeight="1">
      <c r="B27" s="11"/>
      <c r="C27" s="12" t="s">
        <v>13</v>
      </c>
      <c r="D27" s="32">
        <v>1209</v>
      </c>
      <c r="E27" s="32">
        <v>1123</v>
      </c>
      <c r="F27" s="32">
        <v>1068</v>
      </c>
      <c r="G27" s="31">
        <f t="shared" si="0"/>
        <v>2191</v>
      </c>
      <c r="H27" s="32">
        <v>35665</v>
      </c>
      <c r="I27" s="32">
        <v>27135</v>
      </c>
      <c r="J27" s="31">
        <f t="shared" si="1"/>
        <v>62800</v>
      </c>
      <c r="K27" s="32">
        <v>25079</v>
      </c>
      <c r="L27" s="35">
        <v>18075</v>
      </c>
      <c r="M27" s="31">
        <f t="shared" si="2"/>
        <v>43154</v>
      </c>
      <c r="N27" s="18">
        <v>471.8</v>
      </c>
    </row>
    <row r="28" spans="2:14" s="1" customFormat="1" ht="12" customHeight="1">
      <c r="B28" s="11"/>
      <c r="C28" s="12" t="s">
        <v>14</v>
      </c>
      <c r="D28" s="31">
        <v>2201</v>
      </c>
      <c r="E28" s="32">
        <v>2060</v>
      </c>
      <c r="F28" s="31">
        <v>1992</v>
      </c>
      <c r="G28" s="31">
        <f t="shared" si="0"/>
        <v>4052</v>
      </c>
      <c r="H28" s="32">
        <v>40109</v>
      </c>
      <c r="I28" s="32">
        <v>44794</v>
      </c>
      <c r="J28" s="31">
        <f t="shared" si="1"/>
        <v>84903</v>
      </c>
      <c r="K28" s="32">
        <v>29022</v>
      </c>
      <c r="L28" s="31">
        <v>25357</v>
      </c>
      <c r="M28" s="31">
        <f t="shared" si="2"/>
        <v>54379</v>
      </c>
      <c r="N28" s="31">
        <v>538.2</v>
      </c>
    </row>
  </sheetData>
  <mergeCells count="12">
    <mergeCell ref="B11:C11"/>
    <mergeCell ref="B7:C7"/>
    <mergeCell ref="B12:C12"/>
    <mergeCell ref="N3:N4"/>
    <mergeCell ref="B6:C6"/>
    <mergeCell ref="B8:C8"/>
    <mergeCell ref="B9:C9"/>
    <mergeCell ref="B10:C10"/>
    <mergeCell ref="D3:D4"/>
    <mergeCell ref="E3:G3"/>
    <mergeCell ref="H3:J3"/>
    <mergeCell ref="K3:M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2003-01-20T02:03:24Z</dcterms:modified>
  <cp:category/>
  <cp:version/>
  <cp:contentType/>
  <cp:contentStatus/>
</cp:coreProperties>
</file>