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11970" windowHeight="6465" activeTab="0"/>
  </bookViews>
  <sheets>
    <sheet name="69_市町村別夏秋蚕収繭量" sheetId="1" r:id="rId1"/>
  </sheets>
  <definedNames>
    <definedName name="_xlnm.Print_Titles" localSheetId="0">'69_市町村別夏秋蚕収繭量'!$3:$5</definedName>
  </definedNames>
  <calcPr fullCalcOnLoad="1"/>
</workbook>
</file>

<file path=xl/sharedStrings.xml><?xml version="1.0" encoding="utf-8"?>
<sst xmlns="http://schemas.openxmlformats.org/spreadsheetml/2006/main" count="188" uniqueCount="106">
  <si>
    <t>総数</t>
  </si>
  <si>
    <t>前橋市</t>
  </si>
  <si>
    <t>北橘村</t>
  </si>
  <si>
    <t>赤城村</t>
  </si>
  <si>
    <t>富士見村</t>
  </si>
  <si>
    <t>宮城村</t>
  </si>
  <si>
    <t>粕川村</t>
  </si>
  <si>
    <t>新里村</t>
  </si>
  <si>
    <t>渋川市</t>
  </si>
  <si>
    <t>子持村</t>
  </si>
  <si>
    <t>伊香保町</t>
  </si>
  <si>
    <t>吉岡村</t>
  </si>
  <si>
    <t>境町</t>
  </si>
  <si>
    <t>玉村町</t>
  </si>
  <si>
    <t>高崎市</t>
  </si>
  <si>
    <t>箕郷町</t>
  </si>
  <si>
    <t>松井田町</t>
  </si>
  <si>
    <t>藤岡市</t>
  </si>
  <si>
    <t>新町</t>
  </si>
  <si>
    <t>中里村</t>
  </si>
  <si>
    <t>妙義町</t>
  </si>
  <si>
    <t>下仁田町</t>
  </si>
  <si>
    <t>甘楽町</t>
  </si>
  <si>
    <t>草津町</t>
  </si>
  <si>
    <t>中之条町</t>
  </si>
  <si>
    <t>吾妻町</t>
  </si>
  <si>
    <t>長野原町</t>
  </si>
  <si>
    <t>嬬恋村</t>
  </si>
  <si>
    <t>沼田市</t>
  </si>
  <si>
    <t>白沢村</t>
  </si>
  <si>
    <t>利根村</t>
  </si>
  <si>
    <t>片品村</t>
  </si>
  <si>
    <t>川場村</t>
  </si>
  <si>
    <t>水上町</t>
  </si>
  <si>
    <t>新治村</t>
  </si>
  <si>
    <t>太田市</t>
  </si>
  <si>
    <t>尾島町</t>
  </si>
  <si>
    <t>新田町</t>
  </si>
  <si>
    <t>桐生市</t>
  </si>
  <si>
    <t>大間々町</t>
  </si>
  <si>
    <t>館林市</t>
  </si>
  <si>
    <t>板倉町</t>
  </si>
  <si>
    <t>千代田村</t>
  </si>
  <si>
    <t>大泉町</t>
  </si>
  <si>
    <t>蚕種掃立卵量</t>
  </si>
  <si>
    <t>収繭量</t>
  </si>
  <si>
    <t>上繭</t>
  </si>
  <si>
    <t>種繭</t>
  </si>
  <si>
    <t>玉繭</t>
  </si>
  <si>
    <t>屑繭</t>
  </si>
  <si>
    <t>戸</t>
  </si>
  <si>
    <t>箱</t>
  </si>
  <si>
    <t>㎏</t>
  </si>
  <si>
    <t>伊勢崎市</t>
  </si>
  <si>
    <t>富岡市</t>
  </si>
  <si>
    <t>安中市</t>
  </si>
  <si>
    <t>勢多郡</t>
  </si>
  <si>
    <t>城南村</t>
  </si>
  <si>
    <t>大胡町</t>
  </si>
  <si>
    <t>黒保根村</t>
  </si>
  <si>
    <t>東村</t>
  </si>
  <si>
    <t>群馬郡</t>
  </si>
  <si>
    <t>榛名町</t>
  </si>
  <si>
    <t>倉渕村</t>
  </si>
  <si>
    <t>群馬町</t>
  </si>
  <si>
    <t>北群馬郡</t>
  </si>
  <si>
    <t>小野上村</t>
  </si>
  <si>
    <t>榛東村</t>
  </si>
  <si>
    <t>多野郡</t>
  </si>
  <si>
    <t>鬼石町</t>
  </si>
  <si>
    <t>吉井町</t>
  </si>
  <si>
    <t>万場町</t>
  </si>
  <si>
    <t>上野村</t>
  </si>
  <si>
    <t>甘楽郡</t>
  </si>
  <si>
    <t>南牧村</t>
  </si>
  <si>
    <t>碓氷郡</t>
  </si>
  <si>
    <t>吾妻郡</t>
  </si>
  <si>
    <t>六合村</t>
  </si>
  <si>
    <t>高山村</t>
  </si>
  <si>
    <t>利根郡</t>
  </si>
  <si>
    <t>月夜野町</t>
  </si>
  <si>
    <t>昭和村</t>
  </si>
  <si>
    <t>佐波郡</t>
  </si>
  <si>
    <t>赤堀村</t>
  </si>
  <si>
    <t>新田郡</t>
  </si>
  <si>
    <t>藪塚本町</t>
  </si>
  <si>
    <t>笠懸村</t>
  </si>
  <si>
    <t>山田郡</t>
  </si>
  <si>
    <t>邑楽郡</t>
  </si>
  <si>
    <t>明和村</t>
  </si>
  <si>
    <t>邑楽村</t>
  </si>
  <si>
    <t>1)蚕種掃立卵量1箱は11.7gである。2)桑園面積は単位換算の上4捨5入したため総数に一致しない場合もある。</t>
  </si>
  <si>
    <t>資料：県統計課「農林水産業統計調査」</t>
  </si>
  <si>
    <t>市町村別</t>
  </si>
  <si>
    <t>倉賀野町</t>
  </si>
  <si>
    <t>群南村</t>
  </si>
  <si>
    <t>宝泉村</t>
  </si>
  <si>
    <t>毛里田村</t>
  </si>
  <si>
    <t>69．市町村別夏秋蚕収繭量 （昭和36年）</t>
  </si>
  <si>
    <t>繭毛羽</t>
  </si>
  <si>
    <t>養蚕飼育年</t>
  </si>
  <si>
    <t>間実戸数</t>
  </si>
  <si>
    <t>夏秋蚕</t>
  </si>
  <si>
    <t>飼育戸数</t>
  </si>
  <si>
    <t>―</t>
  </si>
  <si>
    <t>―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</si>
</sst>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;[Red]\-#,##0.0"/>
    <numFmt numFmtId="180" formatCode="0.0"/>
    <numFmt numFmtId="181" formatCode="0;&quot;△ &quot;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2" fillId="3" borderId="1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/>
    </xf>
    <xf numFmtId="38" fontId="2" fillId="0" borderId="1" xfId="16" applyFont="1" applyBorder="1" applyAlignment="1">
      <alignment vertical="center"/>
    </xf>
    <xf numFmtId="0" fontId="2" fillId="3" borderId="4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/>
    </xf>
    <xf numFmtId="38" fontId="3" fillId="0" borderId="1" xfId="16" applyFont="1" applyBorder="1" applyAlignment="1">
      <alignment horizontal="right" vertical="center" wrapText="1"/>
    </xf>
    <xf numFmtId="38" fontId="2" fillId="0" borderId="1" xfId="16" applyFont="1" applyBorder="1" applyAlignment="1">
      <alignment horizontal="right" vertical="center" wrapText="1"/>
    </xf>
    <xf numFmtId="38" fontId="2" fillId="0" borderId="0" xfId="16" applyFont="1" applyAlignment="1">
      <alignment vertical="center"/>
    </xf>
    <xf numFmtId="38" fontId="2" fillId="0" borderId="1" xfId="16" applyFont="1" applyBorder="1" applyAlignment="1">
      <alignment horizontal="right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2" fillId="3" borderId="4" xfId="0" applyFont="1" applyFill="1" applyBorder="1" applyAlignment="1">
      <alignment horizontal="distributed" vertical="center" wrapText="1"/>
    </xf>
    <xf numFmtId="0" fontId="0" fillId="3" borderId="5" xfId="0" applyFill="1" applyBorder="1" applyAlignment="1">
      <alignment horizontal="distributed" vertical="center" wrapText="1"/>
    </xf>
    <xf numFmtId="0" fontId="2" fillId="3" borderId="3" xfId="0" applyFont="1" applyFill="1" applyBorder="1" applyAlignment="1">
      <alignment horizontal="distributed" vertical="center" wrapText="1"/>
    </xf>
    <xf numFmtId="0" fontId="0" fillId="3" borderId="3" xfId="0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177" fontId="2" fillId="3" borderId="2" xfId="0" applyNumberFormat="1" applyFont="1" applyFill="1" applyBorder="1" applyAlignment="1">
      <alignment horizontal="distributed" vertical="center" wrapText="1"/>
    </xf>
    <xf numFmtId="177" fontId="2" fillId="3" borderId="10" xfId="0" applyNumberFormat="1" applyFont="1" applyFill="1" applyBorder="1" applyAlignment="1">
      <alignment horizontal="distributed" vertical="center" wrapText="1"/>
    </xf>
    <xf numFmtId="177" fontId="2" fillId="3" borderId="3" xfId="0" applyNumberFormat="1" applyFont="1" applyFill="1" applyBorder="1" applyAlignment="1">
      <alignment horizontal="distributed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95"/>
  <sheetViews>
    <sheetView tabSelected="1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5.00390625" style="1" customWidth="1"/>
    <col min="3" max="3" width="10.625" style="1" customWidth="1"/>
    <col min="4" max="4" width="9.25390625" style="1" bestFit="1" customWidth="1"/>
    <col min="5" max="5" width="9.25390625" style="1" customWidth="1"/>
    <col min="6" max="6" width="11.875" style="1" bestFit="1" customWidth="1"/>
    <col min="7" max="8" width="14.125" style="1" bestFit="1" customWidth="1"/>
    <col min="9" max="10" width="9.75390625" style="1" bestFit="1" customWidth="1"/>
    <col min="11" max="11" width="11.875" style="1" bestFit="1" customWidth="1"/>
    <col min="12" max="16384" width="9.00390625" style="1" customWidth="1"/>
  </cols>
  <sheetData>
    <row r="1" ht="14.25" customHeight="1">
      <c r="B1" s="6" t="s">
        <v>98</v>
      </c>
    </row>
    <row r="2" ht="12" customHeight="1">
      <c r="B2" s="5" t="s">
        <v>91</v>
      </c>
    </row>
    <row r="3" spans="2:12" ht="12" customHeight="1">
      <c r="B3" s="25" t="s">
        <v>93</v>
      </c>
      <c r="C3" s="26"/>
      <c r="D3" s="11" t="s">
        <v>100</v>
      </c>
      <c r="E3" s="11" t="s">
        <v>102</v>
      </c>
      <c r="F3" s="23" t="s">
        <v>44</v>
      </c>
      <c r="G3" s="29" t="s">
        <v>45</v>
      </c>
      <c r="H3" s="30"/>
      <c r="I3" s="30"/>
      <c r="J3" s="30"/>
      <c r="K3" s="31"/>
      <c r="L3" s="21" t="s">
        <v>99</v>
      </c>
    </row>
    <row r="4" spans="2:12" ht="12" customHeight="1">
      <c r="B4" s="27"/>
      <c r="C4" s="28"/>
      <c r="D4" s="12" t="s">
        <v>101</v>
      </c>
      <c r="E4" s="12" t="s">
        <v>103</v>
      </c>
      <c r="F4" s="24"/>
      <c r="G4" s="7" t="s">
        <v>0</v>
      </c>
      <c r="H4" s="7" t="s">
        <v>46</v>
      </c>
      <c r="I4" s="7" t="s">
        <v>47</v>
      </c>
      <c r="J4" s="7" t="s">
        <v>48</v>
      </c>
      <c r="K4" s="7" t="s">
        <v>49</v>
      </c>
      <c r="L4" s="22"/>
    </row>
    <row r="5" spans="2:12" ht="12" customHeight="1">
      <c r="B5" s="32"/>
      <c r="C5" s="33"/>
      <c r="D5" s="2" t="s">
        <v>50</v>
      </c>
      <c r="E5" s="2" t="s">
        <v>50</v>
      </c>
      <c r="F5" s="2" t="s">
        <v>51</v>
      </c>
      <c r="G5" s="2" t="s">
        <v>52</v>
      </c>
      <c r="H5" s="2" t="s">
        <v>52</v>
      </c>
      <c r="I5" s="2" t="s">
        <v>52</v>
      </c>
      <c r="J5" s="2" t="s">
        <v>52</v>
      </c>
      <c r="K5" s="2" t="s">
        <v>52</v>
      </c>
      <c r="L5" s="2" t="s">
        <v>52</v>
      </c>
    </row>
    <row r="6" spans="2:12" ht="12" customHeight="1">
      <c r="B6" s="19" t="s">
        <v>0</v>
      </c>
      <c r="C6" s="20"/>
      <c r="D6" s="13">
        <f>SUM(D7:D17)+D18+D29+D36+D42+D49+D54+D56+D65+D74+D79+D85+D88</f>
        <v>79385</v>
      </c>
      <c r="E6" s="13">
        <v>76347</v>
      </c>
      <c r="F6" s="13">
        <f>SUM(F7:F17)+F18+F29+F36+F42+F49+F54+F56+F65+F74+F79+F85+F88</f>
        <v>447726</v>
      </c>
      <c r="G6" s="13">
        <v>12178619</v>
      </c>
      <c r="H6" s="13">
        <f>SUM(H7:H17)+H18+H29+H36+H42+H49+H54+H56+H65+H74+H79+H85+H88</f>
        <v>11315867</v>
      </c>
      <c r="I6" s="13">
        <v>7162</v>
      </c>
      <c r="J6" s="13">
        <f>SUM(J7:J17)+J18+J29+J36+J42+J49+J54+J56+J65+J74+J79+J85+J88</f>
        <v>200781</v>
      </c>
      <c r="K6" s="13">
        <f>SUM(K7:K17)+K18+K29+K36+K42+K49+K54+K56+K65+K74+K79+K85+K88</f>
        <v>564809</v>
      </c>
      <c r="L6" s="13">
        <f>SUM(L7:L17)+L18+L29+L36+L42+L49+L54+L56+L65+L74+L79+L85+L88</f>
        <v>107464</v>
      </c>
    </row>
    <row r="7" spans="2:12" ht="12" customHeight="1">
      <c r="B7" s="17" t="s">
        <v>1</v>
      </c>
      <c r="C7" s="18"/>
      <c r="D7" s="14">
        <v>5442</v>
      </c>
      <c r="E7" s="14">
        <v>5396</v>
      </c>
      <c r="F7" s="14">
        <v>36012</v>
      </c>
      <c r="G7" s="14">
        <f aca="true" t="shared" si="0" ref="G7:G70">SUM(H7:K7)</f>
        <v>944023</v>
      </c>
      <c r="H7" s="14">
        <v>899251</v>
      </c>
      <c r="I7" s="14" t="s">
        <v>104</v>
      </c>
      <c r="J7" s="14">
        <v>8906</v>
      </c>
      <c r="K7" s="14">
        <v>35866</v>
      </c>
      <c r="L7" s="14">
        <v>9050</v>
      </c>
    </row>
    <row r="8" spans="2:12" ht="12" customHeight="1">
      <c r="B8" s="17" t="s">
        <v>14</v>
      </c>
      <c r="C8" s="18"/>
      <c r="D8" s="14">
        <v>3281</v>
      </c>
      <c r="E8" s="14">
        <v>3267</v>
      </c>
      <c r="F8" s="14">
        <v>16829</v>
      </c>
      <c r="G8" s="14">
        <f t="shared" si="0"/>
        <v>441855</v>
      </c>
      <c r="H8" s="14">
        <v>421166</v>
      </c>
      <c r="I8" s="14" t="s">
        <v>104</v>
      </c>
      <c r="J8" s="14">
        <v>5325</v>
      </c>
      <c r="K8" s="14">
        <v>15364</v>
      </c>
      <c r="L8" s="14">
        <v>3360</v>
      </c>
    </row>
    <row r="9" spans="2:12" ht="12" customHeight="1">
      <c r="B9" s="17" t="s">
        <v>38</v>
      </c>
      <c r="C9" s="18"/>
      <c r="D9" s="14">
        <v>555</v>
      </c>
      <c r="E9" s="14">
        <v>534</v>
      </c>
      <c r="F9" s="14">
        <v>2511</v>
      </c>
      <c r="G9" s="14">
        <f t="shared" si="0"/>
        <v>67984</v>
      </c>
      <c r="H9" s="14">
        <v>63633</v>
      </c>
      <c r="I9" s="14" t="s">
        <v>104</v>
      </c>
      <c r="J9" s="14">
        <v>1204</v>
      </c>
      <c r="K9" s="14">
        <v>3147</v>
      </c>
      <c r="L9" s="14">
        <v>666</v>
      </c>
    </row>
    <row r="10" spans="2:12" ht="12" customHeight="1">
      <c r="B10" s="17" t="s">
        <v>53</v>
      </c>
      <c r="C10" s="18"/>
      <c r="D10" s="10">
        <v>3445</v>
      </c>
      <c r="E10" s="15">
        <v>3445</v>
      </c>
      <c r="F10" s="14">
        <v>19937</v>
      </c>
      <c r="G10" s="14">
        <f t="shared" si="0"/>
        <v>373129</v>
      </c>
      <c r="H10" s="14">
        <v>343197</v>
      </c>
      <c r="I10" s="14" t="s">
        <v>104</v>
      </c>
      <c r="J10" s="14">
        <v>7632</v>
      </c>
      <c r="K10" s="14">
        <v>22300</v>
      </c>
      <c r="L10" s="14">
        <v>4112</v>
      </c>
    </row>
    <row r="11" spans="2:12" ht="12" customHeight="1">
      <c r="B11" s="17" t="s">
        <v>35</v>
      </c>
      <c r="C11" s="18"/>
      <c r="D11" s="14">
        <v>2152</v>
      </c>
      <c r="E11" s="14">
        <v>2145</v>
      </c>
      <c r="F11" s="14">
        <v>12664</v>
      </c>
      <c r="G11" s="14">
        <f t="shared" si="0"/>
        <v>408230</v>
      </c>
      <c r="H11" s="14">
        <v>378500</v>
      </c>
      <c r="I11" s="14" t="s">
        <v>104</v>
      </c>
      <c r="J11" s="14">
        <v>6700</v>
      </c>
      <c r="K11" s="14">
        <v>23030</v>
      </c>
      <c r="L11" s="14">
        <v>3266</v>
      </c>
    </row>
    <row r="12" spans="2:12" ht="12" customHeight="1">
      <c r="B12" s="17" t="s">
        <v>28</v>
      </c>
      <c r="C12" s="18"/>
      <c r="D12" s="14">
        <v>2065</v>
      </c>
      <c r="E12" s="14">
        <v>1915</v>
      </c>
      <c r="F12" s="14">
        <v>9252</v>
      </c>
      <c r="G12" s="14">
        <f t="shared" si="0"/>
        <v>257910</v>
      </c>
      <c r="H12" s="14">
        <v>232321</v>
      </c>
      <c r="I12" s="14" t="s">
        <v>104</v>
      </c>
      <c r="J12" s="14">
        <v>4064</v>
      </c>
      <c r="K12" s="14">
        <v>21525</v>
      </c>
      <c r="L12" s="14">
        <v>2050</v>
      </c>
    </row>
    <row r="13" spans="2:12" ht="12" customHeight="1">
      <c r="B13" s="17" t="s">
        <v>40</v>
      </c>
      <c r="C13" s="18"/>
      <c r="D13" s="14">
        <v>198</v>
      </c>
      <c r="E13" s="14">
        <v>198</v>
      </c>
      <c r="F13" s="14">
        <v>946</v>
      </c>
      <c r="G13" s="14">
        <f t="shared" si="0"/>
        <v>24810</v>
      </c>
      <c r="H13" s="14">
        <v>23531</v>
      </c>
      <c r="I13" s="14" t="s">
        <v>104</v>
      </c>
      <c r="J13" s="14">
        <v>349</v>
      </c>
      <c r="K13" s="14">
        <v>930</v>
      </c>
      <c r="L13" s="14">
        <v>497</v>
      </c>
    </row>
    <row r="14" spans="2:12" ht="12" customHeight="1">
      <c r="B14" s="17" t="s">
        <v>8</v>
      </c>
      <c r="C14" s="18"/>
      <c r="D14" s="14">
        <v>1083</v>
      </c>
      <c r="E14" s="14">
        <v>1077</v>
      </c>
      <c r="F14" s="14">
        <v>6017</v>
      </c>
      <c r="G14" s="14">
        <f t="shared" si="0"/>
        <v>174944</v>
      </c>
      <c r="H14" s="14">
        <v>164695</v>
      </c>
      <c r="I14" s="14" t="s">
        <v>104</v>
      </c>
      <c r="J14" s="14">
        <v>2024</v>
      </c>
      <c r="K14" s="14">
        <v>8225</v>
      </c>
      <c r="L14" s="14">
        <v>658</v>
      </c>
    </row>
    <row r="15" spans="2:12" ht="12" customHeight="1">
      <c r="B15" s="17" t="s">
        <v>17</v>
      </c>
      <c r="C15" s="18"/>
      <c r="D15" s="14">
        <v>2988</v>
      </c>
      <c r="E15" s="14">
        <v>2878</v>
      </c>
      <c r="F15" s="14">
        <v>18614</v>
      </c>
      <c r="G15" s="14">
        <f t="shared" si="0"/>
        <v>507800</v>
      </c>
      <c r="H15" s="14">
        <v>463690</v>
      </c>
      <c r="I15" s="14" t="s">
        <v>104</v>
      </c>
      <c r="J15" s="14">
        <v>16270</v>
      </c>
      <c r="K15" s="14">
        <v>27840</v>
      </c>
      <c r="L15" s="14">
        <v>4910</v>
      </c>
    </row>
    <row r="16" spans="2:12" ht="12" customHeight="1">
      <c r="B16" s="17" t="s">
        <v>54</v>
      </c>
      <c r="C16" s="18"/>
      <c r="D16" s="14">
        <v>3226</v>
      </c>
      <c r="E16" s="14">
        <v>3188</v>
      </c>
      <c r="F16" s="14">
        <v>25937</v>
      </c>
      <c r="G16" s="14">
        <f t="shared" si="0"/>
        <v>672102</v>
      </c>
      <c r="H16" s="14">
        <v>625782</v>
      </c>
      <c r="I16" s="14" t="s">
        <v>104</v>
      </c>
      <c r="J16" s="14">
        <v>10028</v>
      </c>
      <c r="K16" s="14">
        <v>36292</v>
      </c>
      <c r="L16" s="14">
        <v>6384</v>
      </c>
    </row>
    <row r="17" spans="2:12" ht="12" customHeight="1">
      <c r="B17" s="17" t="s">
        <v>55</v>
      </c>
      <c r="C17" s="18"/>
      <c r="D17" s="14">
        <v>2251</v>
      </c>
      <c r="E17" s="14">
        <v>2240</v>
      </c>
      <c r="F17" s="14">
        <v>18687</v>
      </c>
      <c r="G17" s="14">
        <f t="shared" si="0"/>
        <v>438628</v>
      </c>
      <c r="H17" s="14">
        <v>409327</v>
      </c>
      <c r="I17" s="14" t="s">
        <v>104</v>
      </c>
      <c r="J17" s="14">
        <v>6812</v>
      </c>
      <c r="K17" s="14">
        <v>22489</v>
      </c>
      <c r="L17" s="14">
        <v>4380</v>
      </c>
    </row>
    <row r="18" spans="2:12" ht="12" customHeight="1">
      <c r="B18" s="19" t="s">
        <v>56</v>
      </c>
      <c r="C18" s="20"/>
      <c r="D18" s="13">
        <v>10083</v>
      </c>
      <c r="E18" s="13">
        <f>SUM(E19:E28)</f>
        <v>9808</v>
      </c>
      <c r="F18" s="13">
        <f>SUM(F19:F28)</f>
        <v>65161</v>
      </c>
      <c r="G18" s="13">
        <f t="shared" si="0"/>
        <v>1835823</v>
      </c>
      <c r="H18" s="13">
        <f>SUM(H19:H28)</f>
        <v>1752953</v>
      </c>
      <c r="I18" s="13">
        <f>SUM(I19:I28)</f>
        <v>952</v>
      </c>
      <c r="J18" s="13">
        <f>SUM(J19:J28)</f>
        <v>28173</v>
      </c>
      <c r="K18" s="13">
        <f>SUM(K19:K28)</f>
        <v>53745</v>
      </c>
      <c r="L18" s="13">
        <f>SUM(L19:L28)</f>
        <v>15986</v>
      </c>
    </row>
    <row r="19" spans="2:12" ht="12" customHeight="1">
      <c r="B19" s="3"/>
      <c r="C19" s="4" t="s">
        <v>2</v>
      </c>
      <c r="D19" s="14">
        <v>852</v>
      </c>
      <c r="E19" s="14">
        <v>802</v>
      </c>
      <c r="F19" s="14">
        <v>5413</v>
      </c>
      <c r="G19" s="14">
        <f t="shared" si="0"/>
        <v>176022</v>
      </c>
      <c r="H19" s="14">
        <v>168893</v>
      </c>
      <c r="I19" s="14" t="s">
        <v>105</v>
      </c>
      <c r="J19" s="14">
        <v>1676</v>
      </c>
      <c r="K19" s="14">
        <v>5453</v>
      </c>
      <c r="L19" s="14">
        <v>1724</v>
      </c>
    </row>
    <row r="20" spans="2:12" ht="12" customHeight="1">
      <c r="B20" s="3"/>
      <c r="C20" s="4" t="s">
        <v>3</v>
      </c>
      <c r="D20" s="14">
        <v>1550</v>
      </c>
      <c r="E20" s="14">
        <v>1550</v>
      </c>
      <c r="F20" s="14">
        <v>8114</v>
      </c>
      <c r="G20" s="14">
        <f t="shared" si="0"/>
        <v>245869</v>
      </c>
      <c r="H20" s="14">
        <v>233369</v>
      </c>
      <c r="I20" s="14" t="s">
        <v>105</v>
      </c>
      <c r="J20" s="14">
        <v>4600</v>
      </c>
      <c r="K20" s="14">
        <v>7900</v>
      </c>
      <c r="L20" s="14">
        <v>1400</v>
      </c>
    </row>
    <row r="21" spans="2:12" ht="12" customHeight="1">
      <c r="B21" s="3"/>
      <c r="C21" s="4" t="s">
        <v>4</v>
      </c>
      <c r="D21" s="14">
        <v>1446</v>
      </c>
      <c r="E21" s="14">
        <v>1446</v>
      </c>
      <c r="F21" s="14">
        <v>10771</v>
      </c>
      <c r="G21" s="14">
        <f t="shared" si="0"/>
        <v>326629</v>
      </c>
      <c r="H21" s="14">
        <v>317416</v>
      </c>
      <c r="I21" s="14" t="s">
        <v>105</v>
      </c>
      <c r="J21" s="14">
        <v>3145</v>
      </c>
      <c r="K21" s="14">
        <v>6068</v>
      </c>
      <c r="L21" s="14">
        <v>3400</v>
      </c>
    </row>
    <row r="22" spans="2:12" ht="12" customHeight="1">
      <c r="B22" s="3"/>
      <c r="C22" s="9" t="s">
        <v>57</v>
      </c>
      <c r="D22" s="14">
        <v>1713</v>
      </c>
      <c r="E22" s="14">
        <v>1756</v>
      </c>
      <c r="F22" s="14">
        <v>12439</v>
      </c>
      <c r="G22" s="14">
        <f t="shared" si="0"/>
        <v>292765</v>
      </c>
      <c r="H22" s="14">
        <v>281545</v>
      </c>
      <c r="I22" s="14" t="s">
        <v>105</v>
      </c>
      <c r="J22" s="14">
        <v>3740</v>
      </c>
      <c r="K22" s="14">
        <v>7480</v>
      </c>
      <c r="L22" s="14">
        <v>2252</v>
      </c>
    </row>
    <row r="23" spans="2:12" ht="12" customHeight="1">
      <c r="B23" s="3"/>
      <c r="C23" s="4" t="s">
        <v>58</v>
      </c>
      <c r="D23" s="14">
        <v>781</v>
      </c>
      <c r="E23" s="14">
        <v>750</v>
      </c>
      <c r="F23" s="14">
        <v>5160</v>
      </c>
      <c r="G23" s="14">
        <f t="shared" si="0"/>
        <v>129711</v>
      </c>
      <c r="H23" s="14">
        <v>121986</v>
      </c>
      <c r="I23" s="14" t="s">
        <v>105</v>
      </c>
      <c r="J23" s="14">
        <v>3373</v>
      </c>
      <c r="K23" s="14">
        <v>4352</v>
      </c>
      <c r="L23" s="14">
        <v>1280</v>
      </c>
    </row>
    <row r="24" spans="2:12" ht="12" customHeight="1">
      <c r="B24" s="3"/>
      <c r="C24" s="4" t="s">
        <v>5</v>
      </c>
      <c r="D24" s="14">
        <v>1014</v>
      </c>
      <c r="E24" s="14">
        <v>934</v>
      </c>
      <c r="F24" s="14">
        <v>7336</v>
      </c>
      <c r="G24" s="14">
        <f t="shared" si="0"/>
        <v>213058</v>
      </c>
      <c r="H24" s="14">
        <v>201312</v>
      </c>
      <c r="I24" s="14" t="s">
        <v>105</v>
      </c>
      <c r="J24" s="14">
        <v>4793</v>
      </c>
      <c r="K24" s="14">
        <v>6953</v>
      </c>
      <c r="L24" s="14">
        <v>2100</v>
      </c>
    </row>
    <row r="25" spans="2:12" ht="12" customHeight="1">
      <c r="B25" s="3"/>
      <c r="C25" s="4" t="s">
        <v>6</v>
      </c>
      <c r="D25" s="14">
        <v>979</v>
      </c>
      <c r="E25" s="14">
        <v>951</v>
      </c>
      <c r="F25" s="14">
        <v>6578</v>
      </c>
      <c r="G25" s="14">
        <f t="shared" si="0"/>
        <v>195450</v>
      </c>
      <c r="H25" s="14">
        <v>178920</v>
      </c>
      <c r="I25" s="14" t="s">
        <v>105</v>
      </c>
      <c r="J25" s="14">
        <v>5450</v>
      </c>
      <c r="K25" s="14">
        <v>11080</v>
      </c>
      <c r="L25" s="14">
        <v>1790</v>
      </c>
    </row>
    <row r="26" spans="2:12" ht="12" customHeight="1">
      <c r="B26" s="3"/>
      <c r="C26" s="4" t="s">
        <v>7</v>
      </c>
      <c r="D26" s="14">
        <v>1019</v>
      </c>
      <c r="E26" s="14">
        <v>972</v>
      </c>
      <c r="F26" s="14">
        <v>7226</v>
      </c>
      <c r="G26" s="14">
        <f t="shared" si="0"/>
        <v>194119</v>
      </c>
      <c r="H26" s="14">
        <v>192783</v>
      </c>
      <c r="I26" s="14" t="s">
        <v>105</v>
      </c>
      <c r="J26" s="14">
        <v>534</v>
      </c>
      <c r="K26" s="14">
        <v>802</v>
      </c>
      <c r="L26" s="14">
        <v>1446</v>
      </c>
    </row>
    <row r="27" spans="2:12" ht="12" customHeight="1">
      <c r="B27" s="3"/>
      <c r="C27" s="4" t="s">
        <v>59</v>
      </c>
      <c r="D27" s="14">
        <v>376</v>
      </c>
      <c r="E27" s="14">
        <v>372</v>
      </c>
      <c r="F27" s="14">
        <v>1462</v>
      </c>
      <c r="G27" s="14">
        <f t="shared" si="0"/>
        <v>42789</v>
      </c>
      <c r="H27" s="14">
        <v>40729</v>
      </c>
      <c r="I27" s="14" t="s">
        <v>105</v>
      </c>
      <c r="J27" s="14">
        <v>700</v>
      </c>
      <c r="K27" s="14">
        <v>1360</v>
      </c>
      <c r="L27" s="14">
        <v>416</v>
      </c>
    </row>
    <row r="28" spans="2:12" ht="12" customHeight="1">
      <c r="B28" s="3"/>
      <c r="C28" s="4" t="s">
        <v>60</v>
      </c>
      <c r="D28" s="14">
        <v>303</v>
      </c>
      <c r="E28" s="14">
        <v>275</v>
      </c>
      <c r="F28" s="14">
        <v>662</v>
      </c>
      <c r="G28" s="14">
        <f t="shared" si="0"/>
        <v>19411</v>
      </c>
      <c r="H28" s="14">
        <v>16000</v>
      </c>
      <c r="I28" s="14">
        <v>952</v>
      </c>
      <c r="J28" s="14">
        <v>162</v>
      </c>
      <c r="K28" s="14">
        <v>2297</v>
      </c>
      <c r="L28" s="14">
        <v>178</v>
      </c>
    </row>
    <row r="29" spans="2:12" ht="12" customHeight="1">
      <c r="B29" s="19" t="s">
        <v>61</v>
      </c>
      <c r="C29" s="20"/>
      <c r="D29" s="13">
        <f>SUM(D30:D35)</f>
        <v>5512</v>
      </c>
      <c r="E29" s="13">
        <f>SUM(E30:E35)</f>
        <v>5446</v>
      </c>
      <c r="F29" s="13">
        <f>SUM(F30:F35)</f>
        <v>26898</v>
      </c>
      <c r="G29" s="13">
        <f t="shared" si="0"/>
        <v>769288</v>
      </c>
      <c r="H29" s="13">
        <f>SUM(H30:H35)</f>
        <v>736024</v>
      </c>
      <c r="I29" s="14" t="s">
        <v>105</v>
      </c>
      <c r="J29" s="13">
        <f>SUM(J30:J35)</f>
        <v>9060</v>
      </c>
      <c r="K29" s="13">
        <f>SUM(K30:K35)</f>
        <v>24204</v>
      </c>
      <c r="L29" s="13">
        <f>SUM(L30:L35)</f>
        <v>7398</v>
      </c>
    </row>
    <row r="30" spans="2:12" ht="12" customHeight="1">
      <c r="B30" s="8"/>
      <c r="C30" s="4" t="s">
        <v>94</v>
      </c>
      <c r="D30" s="14">
        <v>115</v>
      </c>
      <c r="E30" s="14">
        <v>114</v>
      </c>
      <c r="F30" s="14">
        <v>534</v>
      </c>
      <c r="G30" s="14">
        <f t="shared" si="0"/>
        <v>15032</v>
      </c>
      <c r="H30" s="14">
        <v>14426</v>
      </c>
      <c r="I30" s="14" t="s">
        <v>105</v>
      </c>
      <c r="J30" s="14">
        <v>8</v>
      </c>
      <c r="K30" s="14">
        <v>598</v>
      </c>
      <c r="L30" s="14">
        <v>170</v>
      </c>
    </row>
    <row r="31" spans="2:12" ht="12" customHeight="1">
      <c r="B31" s="8"/>
      <c r="C31" s="4" t="s">
        <v>95</v>
      </c>
      <c r="D31" s="14">
        <v>879</v>
      </c>
      <c r="E31" s="14">
        <v>857</v>
      </c>
      <c r="F31" s="14">
        <v>5379</v>
      </c>
      <c r="G31" s="14">
        <f t="shared" si="0"/>
        <v>137269</v>
      </c>
      <c r="H31" s="14">
        <v>130449</v>
      </c>
      <c r="I31" s="14" t="s">
        <v>105</v>
      </c>
      <c r="J31" s="14">
        <v>639</v>
      </c>
      <c r="K31" s="14">
        <v>6181</v>
      </c>
      <c r="L31" s="14">
        <v>1192</v>
      </c>
    </row>
    <row r="32" spans="2:12" ht="12" customHeight="1">
      <c r="B32" s="3"/>
      <c r="C32" s="4" t="s">
        <v>62</v>
      </c>
      <c r="D32" s="14">
        <v>1556</v>
      </c>
      <c r="E32" s="14">
        <v>1532</v>
      </c>
      <c r="F32" s="14">
        <v>6510</v>
      </c>
      <c r="G32" s="14">
        <f t="shared" si="0"/>
        <v>188048</v>
      </c>
      <c r="H32" s="14">
        <v>177071</v>
      </c>
      <c r="I32" s="14" t="s">
        <v>105</v>
      </c>
      <c r="J32" s="14">
        <v>3584</v>
      </c>
      <c r="K32" s="14">
        <v>7393</v>
      </c>
      <c r="L32" s="14">
        <v>1759</v>
      </c>
    </row>
    <row r="33" spans="2:12" ht="12" customHeight="1">
      <c r="B33" s="3"/>
      <c r="C33" s="4" t="s">
        <v>63</v>
      </c>
      <c r="D33" s="14">
        <v>600</v>
      </c>
      <c r="E33" s="14">
        <v>599</v>
      </c>
      <c r="F33" s="14">
        <v>1816</v>
      </c>
      <c r="G33" s="14">
        <f t="shared" si="0"/>
        <v>57409</v>
      </c>
      <c r="H33" s="14">
        <v>56461</v>
      </c>
      <c r="I33" s="14" t="s">
        <v>105</v>
      </c>
      <c r="J33" s="14">
        <v>228</v>
      </c>
      <c r="K33" s="14">
        <v>720</v>
      </c>
      <c r="L33" s="14">
        <v>562</v>
      </c>
    </row>
    <row r="34" spans="2:12" ht="12" customHeight="1">
      <c r="B34" s="3"/>
      <c r="C34" s="4" t="s">
        <v>15</v>
      </c>
      <c r="D34" s="14">
        <v>1017</v>
      </c>
      <c r="E34" s="14">
        <v>1015</v>
      </c>
      <c r="F34" s="14">
        <v>4022</v>
      </c>
      <c r="G34" s="14">
        <f>SUM(H34:J34)</f>
        <v>145247</v>
      </c>
      <c r="H34" s="14">
        <v>143404</v>
      </c>
      <c r="I34" s="14" t="s">
        <v>105</v>
      </c>
      <c r="J34" s="14">
        <v>1843</v>
      </c>
      <c r="K34" s="1">
        <v>4047</v>
      </c>
      <c r="L34" s="1">
        <v>1395</v>
      </c>
    </row>
    <row r="35" spans="2:12" ht="12" customHeight="1">
      <c r="B35" s="3"/>
      <c r="C35" s="4" t="s">
        <v>64</v>
      </c>
      <c r="D35" s="14">
        <v>1345</v>
      </c>
      <c r="E35" s="14">
        <v>1329</v>
      </c>
      <c r="F35" s="14">
        <v>8637</v>
      </c>
      <c r="G35" s="14">
        <f t="shared" si="0"/>
        <v>222236</v>
      </c>
      <c r="H35" s="14">
        <v>214213</v>
      </c>
      <c r="I35" s="14" t="s">
        <v>105</v>
      </c>
      <c r="J35" s="14">
        <v>2758</v>
      </c>
      <c r="K35" s="14">
        <v>5265</v>
      </c>
      <c r="L35" s="14">
        <v>2320</v>
      </c>
    </row>
    <row r="36" spans="2:12" ht="12" customHeight="1">
      <c r="B36" s="19" t="s">
        <v>65</v>
      </c>
      <c r="C36" s="20"/>
      <c r="D36" s="13">
        <f>SUM(D37:D41)</f>
        <v>3142</v>
      </c>
      <c r="E36" s="13">
        <f>SUM(E37:E41)</f>
        <v>3125</v>
      </c>
      <c r="F36" s="13">
        <f>SUM(F37:F41)</f>
        <v>16983</v>
      </c>
      <c r="G36" s="13">
        <f t="shared" si="0"/>
        <v>524737</v>
      </c>
      <c r="H36" s="13">
        <f>SUM(H37:H41)</f>
        <v>497719</v>
      </c>
      <c r="I36" s="14" t="s">
        <v>105</v>
      </c>
      <c r="J36" s="13">
        <f>SUM(J37:J41)</f>
        <v>11178</v>
      </c>
      <c r="K36" s="13">
        <f>SUM(K37:K41)</f>
        <v>15840</v>
      </c>
      <c r="L36" s="13">
        <f>SUM(L37:L41)</f>
        <v>4804</v>
      </c>
    </row>
    <row r="37" spans="2:12" ht="12" customHeight="1">
      <c r="B37" s="3"/>
      <c r="C37" s="4" t="s">
        <v>9</v>
      </c>
      <c r="D37" s="14">
        <v>1049</v>
      </c>
      <c r="E37" s="14">
        <v>1049</v>
      </c>
      <c r="F37" s="14">
        <v>3823</v>
      </c>
      <c r="G37" s="14">
        <f t="shared" si="0"/>
        <v>122060</v>
      </c>
      <c r="H37" s="14">
        <v>118800</v>
      </c>
      <c r="I37" s="14" t="s">
        <v>105</v>
      </c>
      <c r="J37" s="14">
        <v>1010</v>
      </c>
      <c r="K37" s="14">
        <v>2250</v>
      </c>
      <c r="L37" s="14">
        <v>320</v>
      </c>
    </row>
    <row r="38" spans="2:12" ht="12" customHeight="1">
      <c r="B38" s="3"/>
      <c r="C38" s="4" t="s">
        <v>66</v>
      </c>
      <c r="D38" s="14">
        <v>302</v>
      </c>
      <c r="E38" s="14">
        <v>302</v>
      </c>
      <c r="F38" s="14">
        <v>1274</v>
      </c>
      <c r="G38" s="14">
        <f t="shared" si="0"/>
        <v>39261</v>
      </c>
      <c r="H38" s="14">
        <v>37782</v>
      </c>
      <c r="I38" s="14" t="s">
        <v>105</v>
      </c>
      <c r="J38" s="14">
        <v>350</v>
      </c>
      <c r="K38" s="14">
        <v>1129</v>
      </c>
      <c r="L38" s="14">
        <v>393</v>
      </c>
    </row>
    <row r="39" spans="2:12" ht="12" customHeight="1">
      <c r="B39" s="3"/>
      <c r="C39" s="4" t="s">
        <v>10</v>
      </c>
      <c r="D39" s="14">
        <v>43</v>
      </c>
      <c r="E39" s="14">
        <v>43</v>
      </c>
      <c r="F39" s="14">
        <v>162</v>
      </c>
      <c r="G39" s="14">
        <f t="shared" si="0"/>
        <v>5027</v>
      </c>
      <c r="H39" s="14">
        <v>4746</v>
      </c>
      <c r="I39" s="14" t="s">
        <v>105</v>
      </c>
      <c r="J39" s="14">
        <v>92</v>
      </c>
      <c r="K39" s="14">
        <v>189</v>
      </c>
      <c r="L39" s="14">
        <v>251</v>
      </c>
    </row>
    <row r="40" spans="2:12" ht="12" customHeight="1">
      <c r="B40" s="3"/>
      <c r="C40" s="4" t="s">
        <v>67</v>
      </c>
      <c r="D40" s="14">
        <v>869</v>
      </c>
      <c r="E40" s="14">
        <v>860</v>
      </c>
      <c r="F40" s="14">
        <v>5235</v>
      </c>
      <c r="G40" s="14">
        <f t="shared" si="0"/>
        <v>166201</v>
      </c>
      <c r="H40" s="14">
        <v>153239</v>
      </c>
      <c r="I40" s="14" t="s">
        <v>105</v>
      </c>
      <c r="J40" s="14">
        <v>7952</v>
      </c>
      <c r="K40" s="14">
        <v>5010</v>
      </c>
      <c r="L40" s="14">
        <v>2200</v>
      </c>
    </row>
    <row r="41" spans="2:12" ht="12" customHeight="1">
      <c r="B41" s="3"/>
      <c r="C41" s="4" t="s">
        <v>11</v>
      </c>
      <c r="D41" s="14">
        <v>879</v>
      </c>
      <c r="E41" s="14">
        <v>871</v>
      </c>
      <c r="F41" s="14">
        <v>6489</v>
      </c>
      <c r="G41" s="14">
        <f t="shared" si="0"/>
        <v>192188</v>
      </c>
      <c r="H41" s="14">
        <v>183152</v>
      </c>
      <c r="I41" s="14" t="s">
        <v>105</v>
      </c>
      <c r="J41" s="14">
        <v>1774</v>
      </c>
      <c r="K41" s="14">
        <v>7262</v>
      </c>
      <c r="L41" s="14">
        <v>1640</v>
      </c>
    </row>
    <row r="42" spans="2:12" ht="12" customHeight="1">
      <c r="B42" s="19" t="s">
        <v>68</v>
      </c>
      <c r="C42" s="20"/>
      <c r="D42" s="13">
        <f>SUM(D43:D48)</f>
        <v>3531</v>
      </c>
      <c r="E42" s="13">
        <f>SUM(E43:E48)</f>
        <v>3379</v>
      </c>
      <c r="F42" s="13">
        <f>SUM(F43:F48)</f>
        <v>16310</v>
      </c>
      <c r="G42" s="13">
        <f t="shared" si="0"/>
        <v>444232</v>
      </c>
      <c r="H42" s="13">
        <f>SUM(H43:H48)</f>
        <v>413274</v>
      </c>
      <c r="I42" s="13">
        <f>SUM(I43:I48)</f>
        <v>355</v>
      </c>
      <c r="J42" s="13">
        <f>SUM(J43:J48)</f>
        <v>11135</v>
      </c>
      <c r="K42" s="13">
        <f>SUM(K43:K48)</f>
        <v>19468</v>
      </c>
      <c r="L42" s="13">
        <f>SUM(L43:L48)</f>
        <v>4490</v>
      </c>
    </row>
    <row r="43" spans="2:12" ht="12" customHeight="1">
      <c r="B43" s="3"/>
      <c r="C43" s="4" t="s">
        <v>18</v>
      </c>
      <c r="D43" s="14">
        <v>82</v>
      </c>
      <c r="E43" s="14">
        <v>82</v>
      </c>
      <c r="F43" s="14">
        <v>435</v>
      </c>
      <c r="G43" s="14">
        <f t="shared" si="0"/>
        <v>12519</v>
      </c>
      <c r="H43" s="14">
        <v>11529</v>
      </c>
      <c r="I43" s="14" t="s">
        <v>105</v>
      </c>
      <c r="J43" s="14">
        <v>600</v>
      </c>
      <c r="K43" s="14">
        <v>390</v>
      </c>
      <c r="L43" s="14">
        <v>266</v>
      </c>
    </row>
    <row r="44" spans="2:12" ht="12" customHeight="1">
      <c r="B44" s="3"/>
      <c r="C44" s="4" t="s">
        <v>69</v>
      </c>
      <c r="D44" s="14">
        <v>577</v>
      </c>
      <c r="E44" s="14">
        <v>530</v>
      </c>
      <c r="F44" s="14">
        <v>937</v>
      </c>
      <c r="G44" s="14">
        <f t="shared" si="0"/>
        <v>26761</v>
      </c>
      <c r="H44" s="14">
        <v>23920</v>
      </c>
      <c r="I44" s="14" t="s">
        <v>105</v>
      </c>
      <c r="J44" s="14">
        <v>1310</v>
      </c>
      <c r="K44" s="14">
        <v>1531</v>
      </c>
      <c r="L44" s="14">
        <v>186</v>
      </c>
    </row>
    <row r="45" spans="2:12" ht="12" customHeight="1">
      <c r="B45" s="3"/>
      <c r="C45" s="4" t="s">
        <v>70</v>
      </c>
      <c r="D45" s="14">
        <v>1759</v>
      </c>
      <c r="E45" s="14">
        <v>1730</v>
      </c>
      <c r="F45" s="14">
        <v>12740</v>
      </c>
      <c r="G45" s="14">
        <f t="shared" si="0"/>
        <v>335123</v>
      </c>
      <c r="H45" s="14">
        <v>313432</v>
      </c>
      <c r="I45" s="14" t="s">
        <v>105</v>
      </c>
      <c r="J45" s="14">
        <v>6800</v>
      </c>
      <c r="K45" s="14">
        <v>14891</v>
      </c>
      <c r="L45" s="14">
        <v>3536</v>
      </c>
    </row>
    <row r="46" spans="2:12" ht="12" customHeight="1">
      <c r="B46" s="3"/>
      <c r="C46" s="4" t="s">
        <v>71</v>
      </c>
      <c r="D46" s="14">
        <v>507</v>
      </c>
      <c r="E46" s="14">
        <v>444</v>
      </c>
      <c r="F46" s="14">
        <v>869</v>
      </c>
      <c r="G46" s="14">
        <f t="shared" si="0"/>
        <v>32013</v>
      </c>
      <c r="H46" s="14">
        <v>30000</v>
      </c>
      <c r="I46" s="14" t="s">
        <v>105</v>
      </c>
      <c r="J46" s="14">
        <v>1567</v>
      </c>
      <c r="K46" s="14">
        <v>446</v>
      </c>
      <c r="L46" s="14">
        <v>142</v>
      </c>
    </row>
    <row r="47" spans="2:12" ht="12" customHeight="1">
      <c r="B47" s="3"/>
      <c r="C47" s="4" t="s">
        <v>19</v>
      </c>
      <c r="D47" s="14">
        <v>233</v>
      </c>
      <c r="E47" s="14">
        <v>233</v>
      </c>
      <c r="F47" s="14">
        <v>627</v>
      </c>
      <c r="G47" s="14">
        <f t="shared" si="0"/>
        <v>16711</v>
      </c>
      <c r="H47" s="14">
        <v>14736</v>
      </c>
      <c r="I47" s="14">
        <v>355</v>
      </c>
      <c r="J47" s="14">
        <v>420</v>
      </c>
      <c r="K47" s="14">
        <v>1200</v>
      </c>
      <c r="L47" s="14">
        <v>130</v>
      </c>
    </row>
    <row r="48" spans="2:12" ht="12" customHeight="1">
      <c r="B48" s="3"/>
      <c r="C48" s="4" t="s">
        <v>72</v>
      </c>
      <c r="D48" s="14">
        <v>373</v>
      </c>
      <c r="E48" s="14">
        <v>360</v>
      </c>
      <c r="F48" s="14">
        <v>702</v>
      </c>
      <c r="G48" s="14">
        <f t="shared" si="0"/>
        <v>21105</v>
      </c>
      <c r="H48" s="14">
        <v>19657</v>
      </c>
      <c r="I48" s="14" t="s">
        <v>105</v>
      </c>
      <c r="J48" s="14">
        <v>438</v>
      </c>
      <c r="K48" s="14">
        <v>1010</v>
      </c>
      <c r="L48" s="14">
        <v>230</v>
      </c>
    </row>
    <row r="49" spans="2:12" ht="12" customHeight="1">
      <c r="B49" s="19" t="s">
        <v>73</v>
      </c>
      <c r="C49" s="20"/>
      <c r="D49" s="13">
        <f>SUM(D50:D53)</f>
        <v>4464</v>
      </c>
      <c r="E49" s="13">
        <f>SUM(E50:E53)</f>
        <v>4433</v>
      </c>
      <c r="F49" s="13">
        <f>SUM(F50:F53)</f>
        <v>23255</v>
      </c>
      <c r="G49" s="13">
        <f t="shared" si="0"/>
        <v>653301</v>
      </c>
      <c r="H49" s="13">
        <f>SUM(H50:H53)</f>
        <v>605811</v>
      </c>
      <c r="I49" s="13">
        <f>SUM(I50:I53)</f>
        <v>4059</v>
      </c>
      <c r="J49" s="13">
        <f>SUM(J50:J53)</f>
        <v>9988</v>
      </c>
      <c r="K49" s="13">
        <f>SUM(K50:K53)</f>
        <v>33443</v>
      </c>
      <c r="L49" s="13">
        <f>SUM(L50:L53)</f>
        <v>5149</v>
      </c>
    </row>
    <row r="50" spans="2:12" ht="12" customHeight="1">
      <c r="B50" s="3"/>
      <c r="C50" s="4" t="s">
        <v>20</v>
      </c>
      <c r="D50" s="14">
        <v>740</v>
      </c>
      <c r="E50" s="14">
        <v>734</v>
      </c>
      <c r="F50" s="14">
        <v>5118</v>
      </c>
      <c r="G50" s="14">
        <f t="shared" si="0"/>
        <v>148541</v>
      </c>
      <c r="H50" s="14">
        <v>138308</v>
      </c>
      <c r="I50" s="14" t="s">
        <v>105</v>
      </c>
      <c r="J50" s="14">
        <v>2569</v>
      </c>
      <c r="K50" s="14">
        <v>7664</v>
      </c>
      <c r="L50" s="14">
        <v>1476</v>
      </c>
    </row>
    <row r="51" spans="2:12" ht="12" customHeight="1">
      <c r="B51" s="3"/>
      <c r="C51" s="4" t="s">
        <v>21</v>
      </c>
      <c r="D51" s="14">
        <v>1345</v>
      </c>
      <c r="E51" s="14">
        <v>1338</v>
      </c>
      <c r="F51" s="14">
        <v>4611</v>
      </c>
      <c r="G51" s="14">
        <f t="shared" si="0"/>
        <v>125513</v>
      </c>
      <c r="H51" s="14">
        <v>115302</v>
      </c>
      <c r="I51" s="14">
        <v>4059</v>
      </c>
      <c r="J51" s="14">
        <v>1434</v>
      </c>
      <c r="K51" s="14">
        <v>4718</v>
      </c>
      <c r="L51" s="14">
        <v>533</v>
      </c>
    </row>
    <row r="52" spans="2:12" ht="12" customHeight="1">
      <c r="B52" s="3"/>
      <c r="C52" s="4" t="s">
        <v>74</v>
      </c>
      <c r="D52" s="14">
        <v>849</v>
      </c>
      <c r="E52" s="14">
        <v>834</v>
      </c>
      <c r="F52" s="14">
        <v>2186</v>
      </c>
      <c r="G52" s="14">
        <f t="shared" si="0"/>
        <v>65770</v>
      </c>
      <c r="H52" s="14">
        <v>62380</v>
      </c>
      <c r="I52" s="14" t="s">
        <v>105</v>
      </c>
      <c r="J52" s="14">
        <v>1210</v>
      </c>
      <c r="K52" s="14">
        <v>2180</v>
      </c>
      <c r="L52" s="14">
        <v>430</v>
      </c>
    </row>
    <row r="53" spans="2:12" ht="12" customHeight="1">
      <c r="B53" s="3"/>
      <c r="C53" s="4" t="s">
        <v>22</v>
      </c>
      <c r="D53" s="14">
        <v>1530</v>
      </c>
      <c r="E53" s="14">
        <v>1527</v>
      </c>
      <c r="F53" s="14">
        <v>11340</v>
      </c>
      <c r="G53" s="14">
        <f t="shared" si="0"/>
        <v>313477</v>
      </c>
      <c r="H53" s="14">
        <v>289821</v>
      </c>
      <c r="I53" s="14" t="s">
        <v>105</v>
      </c>
      <c r="J53" s="14">
        <v>4775</v>
      </c>
      <c r="K53" s="14">
        <v>18881</v>
      </c>
      <c r="L53" s="14">
        <v>2710</v>
      </c>
    </row>
    <row r="54" spans="2:12" ht="12" customHeight="1">
      <c r="B54" s="19" t="s">
        <v>75</v>
      </c>
      <c r="C54" s="20"/>
      <c r="D54" s="13">
        <f>SUM(D55)</f>
        <v>1473</v>
      </c>
      <c r="E54" s="13">
        <f>SUM(E55)</f>
        <v>1416</v>
      </c>
      <c r="F54" s="13">
        <f>SUM(F55)</f>
        <v>8316</v>
      </c>
      <c r="G54" s="13">
        <f t="shared" si="0"/>
        <v>249057</v>
      </c>
      <c r="H54" s="13">
        <f>SUM(H55)</f>
        <v>234847</v>
      </c>
      <c r="I54" s="14" t="s">
        <v>105</v>
      </c>
      <c r="J54" s="13">
        <f>SUM(J55)</f>
        <v>4830</v>
      </c>
      <c r="K54" s="13">
        <f>SUM(K55)</f>
        <v>9380</v>
      </c>
      <c r="L54" s="13">
        <f>SUM(L55)</f>
        <v>782</v>
      </c>
    </row>
    <row r="55" spans="2:12" ht="12" customHeight="1">
      <c r="B55" s="3"/>
      <c r="C55" s="4" t="s">
        <v>16</v>
      </c>
      <c r="D55" s="14">
        <v>1473</v>
      </c>
      <c r="E55" s="14">
        <v>1416</v>
      </c>
      <c r="F55" s="14">
        <v>8316</v>
      </c>
      <c r="G55" s="14">
        <f t="shared" si="0"/>
        <v>249057</v>
      </c>
      <c r="H55" s="14">
        <v>234847</v>
      </c>
      <c r="I55" s="14" t="s">
        <v>105</v>
      </c>
      <c r="J55" s="14">
        <v>4830</v>
      </c>
      <c r="K55" s="14">
        <v>9380</v>
      </c>
      <c r="L55" s="14">
        <v>782</v>
      </c>
    </row>
    <row r="56" spans="2:12" ht="12" customHeight="1">
      <c r="B56" s="19" t="s">
        <v>76</v>
      </c>
      <c r="C56" s="20"/>
      <c r="D56" s="13">
        <f>SUM(D57:D64)</f>
        <v>5448</v>
      </c>
      <c r="E56" s="13">
        <f>SUM(E57:E64)</f>
        <v>4782</v>
      </c>
      <c r="F56" s="13">
        <v>13704</v>
      </c>
      <c r="G56" s="13">
        <f t="shared" si="0"/>
        <v>448039</v>
      </c>
      <c r="H56" s="13">
        <f>SUM(H57:H64)</f>
        <v>418152</v>
      </c>
      <c r="I56" s="13">
        <f>SUM(I57:I64)</f>
        <v>1541</v>
      </c>
      <c r="J56" s="13">
        <f>SUM(J57:J64)</f>
        <v>4493</v>
      </c>
      <c r="K56" s="13">
        <f>SUM(K57:K64)</f>
        <v>23853</v>
      </c>
      <c r="L56" s="13">
        <f>SUM(L57:L64)</f>
        <v>4211</v>
      </c>
    </row>
    <row r="57" spans="2:12" ht="12" customHeight="1">
      <c r="B57" s="3"/>
      <c r="C57" s="4" t="s">
        <v>24</v>
      </c>
      <c r="D57" s="14">
        <v>1594</v>
      </c>
      <c r="E57" s="14">
        <v>1469</v>
      </c>
      <c r="F57" s="14">
        <v>4916</v>
      </c>
      <c r="G57" s="14">
        <f t="shared" si="0"/>
        <v>167332</v>
      </c>
      <c r="H57" s="14">
        <v>155951</v>
      </c>
      <c r="I57" s="14" t="s">
        <v>105</v>
      </c>
      <c r="J57" s="14">
        <v>1487</v>
      </c>
      <c r="K57" s="14">
        <v>9894</v>
      </c>
      <c r="L57" s="14">
        <v>1620</v>
      </c>
    </row>
    <row r="58" spans="2:12" ht="12" customHeight="1">
      <c r="B58" s="3"/>
      <c r="C58" s="4" t="s">
        <v>60</v>
      </c>
      <c r="D58" s="14">
        <v>312</v>
      </c>
      <c r="E58" s="14">
        <v>292</v>
      </c>
      <c r="F58" s="14">
        <v>939</v>
      </c>
      <c r="G58" s="14">
        <f t="shared" si="0"/>
        <v>32245</v>
      </c>
      <c r="H58" s="14">
        <v>30552</v>
      </c>
      <c r="I58" s="14" t="s">
        <v>105</v>
      </c>
      <c r="J58" s="14">
        <v>295</v>
      </c>
      <c r="K58" s="14">
        <v>1398</v>
      </c>
      <c r="L58" s="14">
        <v>272</v>
      </c>
    </row>
    <row r="59" spans="2:12" ht="12" customHeight="1">
      <c r="B59" s="3"/>
      <c r="C59" s="4" t="s">
        <v>25</v>
      </c>
      <c r="D59" s="14">
        <v>1849</v>
      </c>
      <c r="E59" s="14">
        <v>1710</v>
      </c>
      <c r="F59" s="14">
        <v>4244</v>
      </c>
      <c r="G59" s="14">
        <f t="shared" si="0"/>
        <v>132130</v>
      </c>
      <c r="H59" s="14">
        <v>122694</v>
      </c>
      <c r="I59" s="14">
        <v>831</v>
      </c>
      <c r="J59" s="14">
        <v>1087</v>
      </c>
      <c r="K59" s="14">
        <v>7518</v>
      </c>
      <c r="L59" s="14">
        <v>1181</v>
      </c>
    </row>
    <row r="60" spans="2:12" ht="12" customHeight="1">
      <c r="B60" s="3"/>
      <c r="C60" s="4" t="s">
        <v>26</v>
      </c>
      <c r="D60" s="14">
        <v>403</v>
      </c>
      <c r="E60" s="14">
        <v>320</v>
      </c>
      <c r="F60" s="14">
        <v>783</v>
      </c>
      <c r="G60" s="14">
        <f t="shared" si="0"/>
        <v>23554</v>
      </c>
      <c r="H60" s="14">
        <v>21926</v>
      </c>
      <c r="I60" s="14">
        <v>266</v>
      </c>
      <c r="J60" s="14">
        <v>103</v>
      </c>
      <c r="K60" s="14">
        <v>1259</v>
      </c>
      <c r="L60" s="14">
        <v>235</v>
      </c>
    </row>
    <row r="61" spans="2:12" ht="12" customHeight="1">
      <c r="B61" s="3"/>
      <c r="C61" s="4" t="s">
        <v>27</v>
      </c>
      <c r="D61" s="14">
        <v>381</v>
      </c>
      <c r="E61" s="14">
        <v>322</v>
      </c>
      <c r="F61" s="14">
        <v>967</v>
      </c>
      <c r="G61" s="14">
        <f t="shared" si="0"/>
        <v>31886</v>
      </c>
      <c r="H61" s="14">
        <v>29547</v>
      </c>
      <c r="I61" s="14" t="s">
        <v>105</v>
      </c>
      <c r="J61" s="14">
        <v>795</v>
      </c>
      <c r="K61" s="14">
        <v>1544</v>
      </c>
      <c r="L61" s="14">
        <v>294</v>
      </c>
    </row>
    <row r="62" spans="2:12" ht="12" customHeight="1">
      <c r="B62" s="3"/>
      <c r="C62" s="4" t="s">
        <v>23</v>
      </c>
      <c r="D62" s="14">
        <v>12</v>
      </c>
      <c r="E62" s="14">
        <v>12</v>
      </c>
      <c r="F62" s="14">
        <v>39</v>
      </c>
      <c r="G62" s="14">
        <f t="shared" si="0"/>
        <v>1457</v>
      </c>
      <c r="H62" s="14">
        <v>1413</v>
      </c>
      <c r="I62" s="14" t="s">
        <v>105</v>
      </c>
      <c r="J62" s="14">
        <v>2</v>
      </c>
      <c r="K62" s="14">
        <v>42</v>
      </c>
      <c r="L62" s="14">
        <v>7</v>
      </c>
    </row>
    <row r="63" spans="2:12" ht="12" customHeight="1">
      <c r="B63" s="3"/>
      <c r="C63" s="4" t="s">
        <v>77</v>
      </c>
      <c r="D63" s="14">
        <v>269</v>
      </c>
      <c r="E63" s="14">
        <v>225</v>
      </c>
      <c r="F63" s="14">
        <v>715</v>
      </c>
      <c r="G63" s="14">
        <f t="shared" si="0"/>
        <v>22999</v>
      </c>
      <c r="H63" s="14">
        <v>21431</v>
      </c>
      <c r="I63" s="14">
        <v>444</v>
      </c>
      <c r="J63" s="14">
        <v>178</v>
      </c>
      <c r="K63" s="14">
        <v>946</v>
      </c>
      <c r="L63" s="14">
        <v>232</v>
      </c>
    </row>
    <row r="64" spans="2:12" ht="12" customHeight="1">
      <c r="B64" s="3"/>
      <c r="C64" s="4" t="s">
        <v>78</v>
      </c>
      <c r="D64" s="14">
        <v>628</v>
      </c>
      <c r="E64" s="14">
        <v>432</v>
      </c>
      <c r="F64" s="14">
        <v>1103</v>
      </c>
      <c r="G64" s="14">
        <f t="shared" si="0"/>
        <v>36436</v>
      </c>
      <c r="H64" s="14">
        <v>34638</v>
      </c>
      <c r="I64" s="14" t="s">
        <v>105</v>
      </c>
      <c r="J64" s="14">
        <v>546</v>
      </c>
      <c r="K64" s="14">
        <v>1252</v>
      </c>
      <c r="L64" s="14">
        <v>370</v>
      </c>
    </row>
    <row r="65" spans="2:12" ht="12" customHeight="1">
      <c r="B65" s="19" t="s">
        <v>79</v>
      </c>
      <c r="C65" s="20"/>
      <c r="D65" s="13">
        <f>SUM(D66:D73)</f>
        <v>5423</v>
      </c>
      <c r="E65" s="13">
        <f>SUM(E66:E73)</f>
        <v>4786</v>
      </c>
      <c r="F65" s="13">
        <f>SUM(F66:F73)</f>
        <v>20481</v>
      </c>
      <c r="G65" s="13">
        <f t="shared" si="0"/>
        <v>508370</v>
      </c>
      <c r="H65" s="13">
        <v>456617</v>
      </c>
      <c r="I65" s="14" t="s">
        <v>105</v>
      </c>
      <c r="J65" s="13">
        <f>SUM(J66:J73)</f>
        <v>11735</v>
      </c>
      <c r="K65" s="13">
        <f>SUM(K66:K73)</f>
        <v>40018</v>
      </c>
      <c r="L65" s="13">
        <f>SUM(L66:L73)</f>
        <v>5059</v>
      </c>
    </row>
    <row r="66" spans="2:12" ht="12" customHeight="1">
      <c r="B66" s="3"/>
      <c r="C66" s="4" t="s">
        <v>29</v>
      </c>
      <c r="D66" s="14">
        <v>396</v>
      </c>
      <c r="E66" s="14">
        <v>381</v>
      </c>
      <c r="F66" s="14">
        <v>1876</v>
      </c>
      <c r="G66" s="14">
        <f t="shared" si="0"/>
        <v>52400</v>
      </c>
      <c r="H66" s="14">
        <v>48375</v>
      </c>
      <c r="I66" s="14" t="s">
        <v>105</v>
      </c>
      <c r="J66" s="14">
        <v>628</v>
      </c>
      <c r="K66" s="14">
        <v>3397</v>
      </c>
      <c r="L66" s="14">
        <v>524</v>
      </c>
    </row>
    <row r="67" spans="2:12" ht="12" customHeight="1">
      <c r="B67" s="3"/>
      <c r="C67" s="4" t="s">
        <v>30</v>
      </c>
      <c r="D67" s="14">
        <v>883</v>
      </c>
      <c r="E67" s="14">
        <v>731</v>
      </c>
      <c r="F67" s="14">
        <v>2300</v>
      </c>
      <c r="G67" s="14">
        <f t="shared" si="0"/>
        <v>64250</v>
      </c>
      <c r="H67" s="14">
        <v>57589</v>
      </c>
      <c r="I67" s="14" t="s">
        <v>105</v>
      </c>
      <c r="J67" s="14">
        <v>1420</v>
      </c>
      <c r="K67" s="14">
        <v>5241</v>
      </c>
      <c r="L67" s="14">
        <v>617</v>
      </c>
    </row>
    <row r="68" spans="2:12" ht="12" customHeight="1">
      <c r="B68" s="3"/>
      <c r="C68" s="4" t="s">
        <v>31</v>
      </c>
      <c r="D68" s="14">
        <v>680</v>
      </c>
      <c r="E68" s="14">
        <v>379</v>
      </c>
      <c r="F68" s="14">
        <v>1167</v>
      </c>
      <c r="G68" s="14">
        <f t="shared" si="0"/>
        <v>35246</v>
      </c>
      <c r="H68" s="14">
        <v>30654</v>
      </c>
      <c r="I68" s="14" t="s">
        <v>105</v>
      </c>
      <c r="J68" s="14">
        <v>1530</v>
      </c>
      <c r="K68" s="14">
        <v>3062</v>
      </c>
      <c r="L68" s="14">
        <v>328</v>
      </c>
    </row>
    <row r="69" spans="2:12" ht="12" customHeight="1">
      <c r="B69" s="3"/>
      <c r="C69" s="4" t="s">
        <v>32</v>
      </c>
      <c r="D69" s="14">
        <v>578</v>
      </c>
      <c r="E69" s="14">
        <v>568</v>
      </c>
      <c r="F69" s="14">
        <v>2412</v>
      </c>
      <c r="G69" s="14">
        <f t="shared" si="0"/>
        <v>73849</v>
      </c>
      <c r="H69" s="14">
        <v>67118</v>
      </c>
      <c r="I69" s="14" t="s">
        <v>105</v>
      </c>
      <c r="J69" s="14">
        <v>1345</v>
      </c>
      <c r="K69" s="14">
        <v>5386</v>
      </c>
      <c r="L69" s="14">
        <v>719</v>
      </c>
    </row>
    <row r="70" spans="2:12" ht="12" customHeight="1">
      <c r="B70" s="3"/>
      <c r="C70" s="4" t="s">
        <v>80</v>
      </c>
      <c r="D70" s="14">
        <v>890</v>
      </c>
      <c r="E70" s="14">
        <v>826</v>
      </c>
      <c r="F70" s="14">
        <v>4319</v>
      </c>
      <c r="G70" s="14">
        <f t="shared" si="0"/>
        <v>140339</v>
      </c>
      <c r="H70" s="14">
        <v>130265</v>
      </c>
      <c r="I70" s="14" t="s">
        <v>105</v>
      </c>
      <c r="J70" s="14">
        <v>2533</v>
      </c>
      <c r="K70" s="14">
        <v>7541</v>
      </c>
      <c r="L70" s="14">
        <v>650</v>
      </c>
    </row>
    <row r="71" spans="2:12" ht="12" customHeight="1">
      <c r="B71" s="3"/>
      <c r="C71" s="4" t="s">
        <v>33</v>
      </c>
      <c r="D71" s="14">
        <v>205</v>
      </c>
      <c r="E71" s="14">
        <v>200</v>
      </c>
      <c r="F71" s="14">
        <v>417</v>
      </c>
      <c r="G71" s="14">
        <f aca="true" t="shared" si="1" ref="G71:G93">SUM(H71:K71)</f>
        <v>15022</v>
      </c>
      <c r="H71" s="14">
        <v>13047</v>
      </c>
      <c r="I71" s="14" t="s">
        <v>105</v>
      </c>
      <c r="J71" s="14">
        <v>385</v>
      </c>
      <c r="K71" s="14">
        <v>1590</v>
      </c>
      <c r="L71" s="14">
        <v>137</v>
      </c>
    </row>
    <row r="72" spans="2:12" ht="12" customHeight="1">
      <c r="B72" s="3"/>
      <c r="C72" s="4" t="s">
        <v>34</v>
      </c>
      <c r="D72" s="14">
        <v>877</v>
      </c>
      <c r="E72" s="14">
        <v>789</v>
      </c>
      <c r="F72" s="14">
        <v>3290</v>
      </c>
      <c r="G72" s="14">
        <f t="shared" si="1"/>
        <v>99304</v>
      </c>
      <c r="H72" s="14">
        <v>89270</v>
      </c>
      <c r="I72" s="14" t="s">
        <v>105</v>
      </c>
      <c r="J72" s="14">
        <v>2199</v>
      </c>
      <c r="K72" s="14">
        <v>7835</v>
      </c>
      <c r="L72" s="14">
        <v>962</v>
      </c>
    </row>
    <row r="73" spans="2:12" ht="12" customHeight="1">
      <c r="B73" s="3"/>
      <c r="C73" s="4" t="s">
        <v>81</v>
      </c>
      <c r="D73" s="14">
        <v>914</v>
      </c>
      <c r="E73" s="14">
        <v>912</v>
      </c>
      <c r="F73" s="14">
        <v>4700</v>
      </c>
      <c r="G73" s="14">
        <f t="shared" si="1"/>
        <v>117960</v>
      </c>
      <c r="H73" s="14">
        <v>110299</v>
      </c>
      <c r="I73" s="14" t="s">
        <v>105</v>
      </c>
      <c r="J73" s="14">
        <v>1695</v>
      </c>
      <c r="K73" s="14">
        <v>5966</v>
      </c>
      <c r="L73" s="14">
        <v>1122</v>
      </c>
    </row>
    <row r="74" spans="2:12" ht="12" customHeight="1">
      <c r="B74" s="19" t="s">
        <v>82</v>
      </c>
      <c r="C74" s="20"/>
      <c r="D74" s="13">
        <f>SUM(D75:D78)</f>
        <v>5361</v>
      </c>
      <c r="E74" s="13">
        <f>SUM(E75:E78)</f>
        <v>4879</v>
      </c>
      <c r="F74" s="13">
        <f>SUM(F75:F78)</f>
        <v>38190</v>
      </c>
      <c r="G74" s="13">
        <f t="shared" si="1"/>
        <v>1015957</v>
      </c>
      <c r="H74" s="13">
        <f>SUM(H75:H78)</f>
        <v>947351</v>
      </c>
      <c r="I74" s="14" t="s">
        <v>105</v>
      </c>
      <c r="J74" s="13">
        <f>SUM(J75:J78)</f>
        <v>18195</v>
      </c>
      <c r="K74" s="13">
        <f>SUM(K75:K78)</f>
        <v>50411</v>
      </c>
      <c r="L74" s="13">
        <f>SUM(L75:L78)</f>
        <v>7244</v>
      </c>
    </row>
    <row r="75" spans="2:12" ht="12" customHeight="1">
      <c r="B75" s="3"/>
      <c r="C75" s="4" t="s">
        <v>83</v>
      </c>
      <c r="D75" s="14">
        <v>1135</v>
      </c>
      <c r="E75" s="14">
        <v>1134</v>
      </c>
      <c r="F75" s="14">
        <v>9069</v>
      </c>
      <c r="G75" s="14">
        <f t="shared" si="1"/>
        <v>225165</v>
      </c>
      <c r="H75" s="14">
        <v>207178</v>
      </c>
      <c r="I75" s="14" t="s">
        <v>105</v>
      </c>
      <c r="J75" s="14">
        <v>4210</v>
      </c>
      <c r="K75" s="14">
        <v>13777</v>
      </c>
      <c r="L75" s="14">
        <v>2125</v>
      </c>
    </row>
    <row r="76" spans="2:12" ht="12" customHeight="1">
      <c r="B76" s="3"/>
      <c r="C76" s="4" t="s">
        <v>60</v>
      </c>
      <c r="D76" s="14">
        <v>1147</v>
      </c>
      <c r="E76" s="14">
        <v>1147</v>
      </c>
      <c r="F76" s="14">
        <v>7913</v>
      </c>
      <c r="G76" s="14">
        <f t="shared" si="1"/>
        <v>198298</v>
      </c>
      <c r="H76" s="14">
        <v>188193</v>
      </c>
      <c r="I76" s="14" t="s">
        <v>105</v>
      </c>
      <c r="J76" s="14">
        <v>3796</v>
      </c>
      <c r="K76" s="14">
        <v>6309</v>
      </c>
      <c r="L76" s="14">
        <v>1717</v>
      </c>
    </row>
    <row r="77" spans="2:12" ht="12" customHeight="1">
      <c r="B77" s="3"/>
      <c r="C77" s="4" t="s">
        <v>12</v>
      </c>
      <c r="D77" s="14">
        <v>1931</v>
      </c>
      <c r="E77" s="14">
        <v>1928</v>
      </c>
      <c r="F77" s="14">
        <v>13090</v>
      </c>
      <c r="G77" s="14">
        <f t="shared" si="1"/>
        <v>369980</v>
      </c>
      <c r="H77" s="14">
        <v>340635</v>
      </c>
      <c r="I77" s="14" t="s">
        <v>105</v>
      </c>
      <c r="J77" s="14">
        <v>8141</v>
      </c>
      <c r="K77" s="14">
        <v>21204</v>
      </c>
      <c r="L77" s="14">
        <v>2729</v>
      </c>
    </row>
    <row r="78" spans="2:12" ht="12" customHeight="1">
      <c r="B78" s="3"/>
      <c r="C78" s="4" t="s">
        <v>13</v>
      </c>
      <c r="D78" s="14">
        <v>1148</v>
      </c>
      <c r="E78" s="14">
        <v>670</v>
      </c>
      <c r="F78" s="14">
        <v>8118</v>
      </c>
      <c r="G78" s="14">
        <f t="shared" si="1"/>
        <v>222514</v>
      </c>
      <c r="H78" s="14">
        <v>211345</v>
      </c>
      <c r="I78" s="14" t="s">
        <v>105</v>
      </c>
      <c r="J78" s="14">
        <v>2048</v>
      </c>
      <c r="K78" s="14">
        <v>9121</v>
      </c>
      <c r="L78" s="14">
        <v>673</v>
      </c>
    </row>
    <row r="79" spans="2:12" ht="12" customHeight="1">
      <c r="B79" s="19" t="s">
        <v>84</v>
      </c>
      <c r="C79" s="20"/>
      <c r="D79" s="13">
        <f>SUM(D80:D84)</f>
        <v>5450</v>
      </c>
      <c r="E79" s="13">
        <v>5429</v>
      </c>
      <c r="F79" s="13">
        <f>SUM(F80:F84)</f>
        <v>39126</v>
      </c>
      <c r="G79" s="13">
        <f t="shared" si="1"/>
        <v>1044664</v>
      </c>
      <c r="H79" s="13">
        <f>SUM(H80:H84)</f>
        <v>970254</v>
      </c>
      <c r="I79" s="14" t="s">
        <v>105</v>
      </c>
      <c r="J79" s="13">
        <f>SUM(J80:J84)</f>
        <v>15798</v>
      </c>
      <c r="K79" s="13">
        <f>SUM(K80:K84)</f>
        <v>58612</v>
      </c>
      <c r="L79" s="13">
        <f>SUM(L80:L84)</f>
        <v>10424</v>
      </c>
    </row>
    <row r="80" spans="2:12" ht="12" customHeight="1">
      <c r="B80" s="3"/>
      <c r="C80" s="4" t="s">
        <v>36</v>
      </c>
      <c r="D80" s="14">
        <v>1091</v>
      </c>
      <c r="E80" s="14">
        <v>1089</v>
      </c>
      <c r="F80" s="14">
        <v>6515</v>
      </c>
      <c r="G80" s="14">
        <f t="shared" si="1"/>
        <v>205891</v>
      </c>
      <c r="H80" s="14">
        <v>191540</v>
      </c>
      <c r="I80" s="14" t="s">
        <v>105</v>
      </c>
      <c r="J80" s="14">
        <v>4899</v>
      </c>
      <c r="K80" s="14">
        <v>9452</v>
      </c>
      <c r="L80" s="14">
        <v>1658</v>
      </c>
    </row>
    <row r="81" spans="2:12" ht="12" customHeight="1">
      <c r="B81" s="3"/>
      <c r="C81" s="4" t="s">
        <v>37</v>
      </c>
      <c r="D81" s="14">
        <v>2015</v>
      </c>
      <c r="E81" s="14">
        <v>2004</v>
      </c>
      <c r="F81" s="14">
        <v>14709</v>
      </c>
      <c r="G81" s="14">
        <f t="shared" si="1"/>
        <v>386690</v>
      </c>
      <c r="H81" s="14">
        <v>358187</v>
      </c>
      <c r="I81" s="14" t="s">
        <v>105</v>
      </c>
      <c r="J81" s="14">
        <v>6213</v>
      </c>
      <c r="K81" s="14">
        <v>22290</v>
      </c>
      <c r="L81" s="14">
        <v>3736</v>
      </c>
    </row>
    <row r="82" spans="2:12" ht="12" customHeight="1">
      <c r="B82" s="3"/>
      <c r="C82" s="4" t="s">
        <v>96</v>
      </c>
      <c r="D82" s="14">
        <v>588</v>
      </c>
      <c r="E82" s="14">
        <v>578</v>
      </c>
      <c r="F82" s="14">
        <v>3904</v>
      </c>
      <c r="G82" s="14">
        <f t="shared" si="1"/>
        <v>112576</v>
      </c>
      <c r="H82" s="14">
        <v>108178</v>
      </c>
      <c r="I82" s="14" t="s">
        <v>105</v>
      </c>
      <c r="J82" s="14">
        <v>1563</v>
      </c>
      <c r="K82" s="14">
        <v>2835</v>
      </c>
      <c r="L82" s="14">
        <v>1030</v>
      </c>
    </row>
    <row r="83" spans="2:12" ht="12" customHeight="1">
      <c r="B83" s="3"/>
      <c r="C83" s="4" t="s">
        <v>85</v>
      </c>
      <c r="D83" s="14">
        <v>900</v>
      </c>
      <c r="E83" s="14">
        <v>900</v>
      </c>
      <c r="F83" s="14">
        <v>7479</v>
      </c>
      <c r="G83" s="14">
        <f t="shared" si="1"/>
        <v>172007</v>
      </c>
      <c r="H83" s="14">
        <v>162349</v>
      </c>
      <c r="I83" s="14" t="s">
        <v>105</v>
      </c>
      <c r="J83" s="14">
        <v>1623</v>
      </c>
      <c r="K83" s="14">
        <v>8035</v>
      </c>
      <c r="L83" s="14">
        <v>3200</v>
      </c>
    </row>
    <row r="84" spans="2:12" ht="12" customHeight="1">
      <c r="B84" s="3"/>
      <c r="C84" s="4" t="s">
        <v>86</v>
      </c>
      <c r="D84" s="14">
        <v>856</v>
      </c>
      <c r="E84" s="14">
        <v>853</v>
      </c>
      <c r="F84" s="14">
        <v>6519</v>
      </c>
      <c r="G84" s="14">
        <f t="shared" si="1"/>
        <v>167500</v>
      </c>
      <c r="H84" s="14">
        <v>150000</v>
      </c>
      <c r="I84" s="14" t="s">
        <v>105</v>
      </c>
      <c r="J84" s="14">
        <v>1500</v>
      </c>
      <c r="K84" s="14">
        <v>16000</v>
      </c>
      <c r="L84" s="14">
        <v>800</v>
      </c>
    </row>
    <row r="85" spans="2:12" ht="12" customHeight="1">
      <c r="B85" s="19" t="s">
        <v>87</v>
      </c>
      <c r="C85" s="20"/>
      <c r="D85" s="13">
        <f>SUM(D86:D87)</f>
        <v>1460</v>
      </c>
      <c r="E85" s="13">
        <f>SUM(E86:E87)</f>
        <v>1224</v>
      </c>
      <c r="F85" s="13">
        <f>SUM(F86:F87)</f>
        <v>7125</v>
      </c>
      <c r="G85" s="13">
        <f t="shared" si="1"/>
        <v>138276</v>
      </c>
      <c r="H85" s="13">
        <f>SUM(H86:H87)</f>
        <v>123993</v>
      </c>
      <c r="I85" s="13">
        <f>SUM(I86:I87)</f>
        <v>255</v>
      </c>
      <c r="J85" s="13">
        <f>SUM(J86:J87)</f>
        <v>3686</v>
      </c>
      <c r="K85" s="13">
        <f>SUM(K86:K87)</f>
        <v>10342</v>
      </c>
      <c r="L85" s="13">
        <f>SUM(L86:L87)</f>
        <v>1536</v>
      </c>
    </row>
    <row r="86" spans="2:12" ht="12" customHeight="1">
      <c r="B86" s="3"/>
      <c r="C86" s="4" t="s">
        <v>39</v>
      </c>
      <c r="D86" s="14">
        <v>746</v>
      </c>
      <c r="E86" s="14">
        <v>510</v>
      </c>
      <c r="F86" s="14">
        <v>2614</v>
      </c>
      <c r="G86" s="14">
        <f t="shared" si="1"/>
        <v>70639</v>
      </c>
      <c r="H86" s="14">
        <v>64170</v>
      </c>
      <c r="I86" s="14">
        <v>255</v>
      </c>
      <c r="J86" s="14">
        <v>1380</v>
      </c>
      <c r="K86" s="14">
        <v>4834</v>
      </c>
      <c r="L86" s="14">
        <v>380</v>
      </c>
    </row>
    <row r="87" spans="2:12" ht="12" customHeight="1">
      <c r="B87" s="3"/>
      <c r="C87" s="4" t="s">
        <v>97</v>
      </c>
      <c r="D87" s="14">
        <v>714</v>
      </c>
      <c r="E87" s="14">
        <v>714</v>
      </c>
      <c r="F87" s="14">
        <v>4511</v>
      </c>
      <c r="G87" s="14">
        <f t="shared" si="1"/>
        <v>67637</v>
      </c>
      <c r="H87" s="14">
        <v>59823</v>
      </c>
      <c r="I87" s="14" t="s">
        <v>105</v>
      </c>
      <c r="J87" s="14">
        <v>2306</v>
      </c>
      <c r="K87" s="14">
        <v>5508</v>
      </c>
      <c r="L87" s="14">
        <v>1156</v>
      </c>
    </row>
    <row r="88" spans="2:12" ht="12" customHeight="1">
      <c r="B88" s="19" t="s">
        <v>88</v>
      </c>
      <c r="C88" s="20"/>
      <c r="D88" s="13">
        <f>SUM(D89:D93)</f>
        <v>1352</v>
      </c>
      <c r="E88" s="13">
        <f>SUM(E89:E93)</f>
        <v>1307</v>
      </c>
      <c r="F88" s="13">
        <f>SUM(F89:F93)</f>
        <v>4771</v>
      </c>
      <c r="G88" s="13">
        <f t="shared" si="1"/>
        <v>145460</v>
      </c>
      <c r="H88" s="13">
        <f>SUM(H89:H93)</f>
        <v>133779</v>
      </c>
      <c r="I88" s="14" t="s">
        <v>105</v>
      </c>
      <c r="J88" s="13">
        <f>SUM(J89:J93)</f>
        <v>3196</v>
      </c>
      <c r="K88" s="13">
        <f>SUM(K89:K93)</f>
        <v>8485</v>
      </c>
      <c r="L88" s="13">
        <f>SUM(L89:L93)</f>
        <v>1048</v>
      </c>
    </row>
    <row r="89" spans="2:12" ht="12" customHeight="1">
      <c r="B89" s="3"/>
      <c r="C89" s="4" t="s">
        <v>41</v>
      </c>
      <c r="D89" s="14">
        <v>90</v>
      </c>
      <c r="E89" s="14">
        <v>90</v>
      </c>
      <c r="F89" s="14">
        <v>348</v>
      </c>
      <c r="G89" s="14">
        <f t="shared" si="1"/>
        <v>9380</v>
      </c>
      <c r="H89" s="14">
        <v>9103</v>
      </c>
      <c r="I89" s="14" t="s">
        <v>105</v>
      </c>
      <c r="J89" s="14">
        <v>42</v>
      </c>
      <c r="K89" s="14">
        <v>235</v>
      </c>
      <c r="L89" s="14">
        <v>50</v>
      </c>
    </row>
    <row r="90" spans="2:12" ht="12" customHeight="1">
      <c r="B90" s="3"/>
      <c r="C90" s="4" t="s">
        <v>89</v>
      </c>
      <c r="D90" s="14">
        <v>203</v>
      </c>
      <c r="E90" s="14">
        <v>166</v>
      </c>
      <c r="F90" s="14">
        <v>520</v>
      </c>
      <c r="G90" s="14">
        <f t="shared" si="1"/>
        <v>16713</v>
      </c>
      <c r="H90" s="14">
        <v>16146</v>
      </c>
      <c r="I90" s="14" t="s">
        <v>105</v>
      </c>
      <c r="J90" s="14">
        <v>87</v>
      </c>
      <c r="K90" s="14">
        <v>480</v>
      </c>
      <c r="L90" s="14">
        <v>155</v>
      </c>
    </row>
    <row r="91" spans="2:12" ht="12" customHeight="1">
      <c r="B91" s="3"/>
      <c r="C91" s="4" t="s">
        <v>42</v>
      </c>
      <c r="D91" s="14">
        <v>470</v>
      </c>
      <c r="E91" s="14">
        <v>470</v>
      </c>
      <c r="F91" s="14">
        <v>1590</v>
      </c>
      <c r="G91" s="14">
        <f t="shared" si="1"/>
        <v>46612</v>
      </c>
      <c r="H91" s="14">
        <v>44444</v>
      </c>
      <c r="I91" s="14" t="s">
        <v>105</v>
      </c>
      <c r="J91" s="14">
        <v>506</v>
      </c>
      <c r="K91" s="14">
        <v>1662</v>
      </c>
      <c r="L91" s="14">
        <v>378</v>
      </c>
    </row>
    <row r="92" spans="2:12" ht="12" customHeight="1">
      <c r="B92" s="3"/>
      <c r="C92" s="4" t="s">
        <v>43</v>
      </c>
      <c r="D92" s="10">
        <v>445</v>
      </c>
      <c r="E92" s="10">
        <v>437</v>
      </c>
      <c r="F92" s="10">
        <v>1813</v>
      </c>
      <c r="G92" s="14">
        <f t="shared" si="1"/>
        <v>59248</v>
      </c>
      <c r="H92" s="10">
        <v>50986</v>
      </c>
      <c r="I92" s="16" t="s">
        <v>105</v>
      </c>
      <c r="J92" s="10">
        <v>2467</v>
      </c>
      <c r="K92" s="10">
        <v>5795</v>
      </c>
      <c r="L92" s="10">
        <v>355</v>
      </c>
    </row>
    <row r="93" spans="2:12" ht="12" customHeight="1">
      <c r="B93" s="3"/>
      <c r="C93" s="4" t="s">
        <v>90</v>
      </c>
      <c r="D93" s="10">
        <v>144</v>
      </c>
      <c r="E93" s="10">
        <v>144</v>
      </c>
      <c r="F93" s="10">
        <v>500</v>
      </c>
      <c r="G93" s="14">
        <f t="shared" si="1"/>
        <v>13507</v>
      </c>
      <c r="H93" s="10">
        <v>13100</v>
      </c>
      <c r="I93" s="16" t="s">
        <v>105</v>
      </c>
      <c r="J93" s="10">
        <v>94</v>
      </c>
      <c r="K93" s="10">
        <v>313</v>
      </c>
      <c r="L93" s="10">
        <v>110</v>
      </c>
    </row>
    <row r="95" ht="12" customHeight="1">
      <c r="B95" s="5" t="s">
        <v>92</v>
      </c>
    </row>
  </sheetData>
  <mergeCells count="29">
    <mergeCell ref="B85:C85"/>
    <mergeCell ref="B88:C88"/>
    <mergeCell ref="B36:C36"/>
    <mergeCell ref="B42:C42"/>
    <mergeCell ref="B49:C49"/>
    <mergeCell ref="B56:C56"/>
    <mergeCell ref="B65:C65"/>
    <mergeCell ref="B74:C74"/>
    <mergeCell ref="B79:C79"/>
    <mergeCell ref="B13:C13"/>
    <mergeCell ref="B14:C14"/>
    <mergeCell ref="B15:C15"/>
    <mergeCell ref="B16:C16"/>
    <mergeCell ref="B29:C29"/>
    <mergeCell ref="B54:C54"/>
    <mergeCell ref="B17:C17"/>
    <mergeCell ref="L3:L4"/>
    <mergeCell ref="F3:F4"/>
    <mergeCell ref="B3:C4"/>
    <mergeCell ref="G3:K3"/>
    <mergeCell ref="B5:C5"/>
    <mergeCell ref="B18:C18"/>
    <mergeCell ref="B6:C6"/>
    <mergeCell ref="B11:C11"/>
    <mergeCell ref="B12:C12"/>
    <mergeCell ref="B7:C7"/>
    <mergeCell ref="B8:C8"/>
    <mergeCell ref="B9:C9"/>
    <mergeCell ref="B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6" r:id="rId1"/>
  <headerFooter alignWithMargins="0">
    <oddHeader>&amp;L&amp;F</oddHeader>
  </headerFooter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1999-08-20T00:27:30Z</cp:lastPrinted>
  <dcterms:created xsi:type="dcterms:W3CDTF">1999-07-27T01:24:56Z</dcterms:created>
  <dcterms:modified xsi:type="dcterms:W3CDTF">2003-02-05T05:48:59Z</dcterms:modified>
  <cp:category/>
  <cp:version/>
  <cp:contentType/>
  <cp:contentStatus/>
</cp:coreProperties>
</file>