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22_夏秋蚕収繭高" sheetId="1" r:id="rId1"/>
  </sheets>
  <definedNames>
    <definedName name="_xlnm.Print_Titles" localSheetId="0">'22_夏秋蚕収繭高'!$3:$5</definedName>
  </definedNames>
  <calcPr fullCalcOnLoad="1"/>
</workbook>
</file>

<file path=xl/sharedStrings.xml><?xml version="1.0" encoding="utf-8"?>
<sst xmlns="http://schemas.openxmlformats.org/spreadsheetml/2006/main" count="428" uniqueCount="224">
  <si>
    <t>総数</t>
  </si>
  <si>
    <t>前橋市</t>
  </si>
  <si>
    <t>安中町</t>
  </si>
  <si>
    <t>松井田町</t>
  </si>
  <si>
    <t>新町</t>
  </si>
  <si>
    <t>下仁田町</t>
  </si>
  <si>
    <t>草津町</t>
  </si>
  <si>
    <t>中之条町</t>
  </si>
  <si>
    <t>嬬恋村</t>
  </si>
  <si>
    <t>水上町</t>
  </si>
  <si>
    <t>太田市</t>
  </si>
  <si>
    <t>桐生市</t>
  </si>
  <si>
    <t>上繭</t>
  </si>
  <si>
    <t>種繭</t>
  </si>
  <si>
    <t>玉繭</t>
  </si>
  <si>
    <t>屑繭</t>
  </si>
  <si>
    <t>戸</t>
  </si>
  <si>
    <t>勢多郡</t>
  </si>
  <si>
    <t>倉賀野町</t>
  </si>
  <si>
    <t>鬼石町</t>
  </si>
  <si>
    <t>万場町</t>
  </si>
  <si>
    <t>六合村</t>
  </si>
  <si>
    <t>藪塚本町</t>
  </si>
  <si>
    <t>笠懸村</t>
  </si>
  <si>
    <t>蚕種掃　　　立卵量</t>
  </si>
  <si>
    <t>収繭高</t>
  </si>
  <si>
    <t>繭毛羽</t>
  </si>
  <si>
    <t>桃井村</t>
  </si>
  <si>
    <t>小幡町</t>
  </si>
  <si>
    <t>久呂保村</t>
  </si>
  <si>
    <t>糸之瀬村</t>
  </si>
  <si>
    <t>上陽村</t>
  </si>
  <si>
    <t>世良田村</t>
  </si>
  <si>
    <t>矢場川村</t>
  </si>
  <si>
    <t>昭和28年</t>
  </si>
  <si>
    <t>種別</t>
  </si>
  <si>
    <t>養蚕戸数</t>
  </si>
  <si>
    <t>年次郡市別</t>
  </si>
  <si>
    <t>瓦</t>
  </si>
  <si>
    <t>貫</t>
  </si>
  <si>
    <t>―</t>
  </si>
  <si>
    <t>高崎市</t>
  </si>
  <si>
    <t>伊勢崎市</t>
  </si>
  <si>
    <t>上川淵村</t>
  </si>
  <si>
    <t>下川淵村</t>
  </si>
  <si>
    <t>南橘村</t>
  </si>
  <si>
    <t>北橘村</t>
  </si>
  <si>
    <t>横野村</t>
  </si>
  <si>
    <t>敷島村</t>
  </si>
  <si>
    <t>富士見村</t>
  </si>
  <si>
    <t>芳賀村</t>
  </si>
  <si>
    <t>桂萓村</t>
  </si>
  <si>
    <t>木瀬村</t>
  </si>
  <si>
    <t>荒砥村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</si>
  <si>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</si>
  <si>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</si>
  <si>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</si>
  <si>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</si>
  <si>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</si>
  <si>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</si>
  <si>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</si>
  <si>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岩鼻村</t>
  </si>
  <si>
    <t>大類村</t>
  </si>
  <si>
    <t>滝川村</t>
  </si>
  <si>
    <t>京ヶ島村</t>
  </si>
  <si>
    <t>東村</t>
  </si>
  <si>
    <t>元総社村</t>
  </si>
  <si>
    <t>新高尾村</t>
  </si>
  <si>
    <t>中川村</t>
  </si>
  <si>
    <t>長野村</t>
  </si>
  <si>
    <t>久留馬村</t>
  </si>
  <si>
    <t>室田町</t>
  </si>
  <si>
    <t>倉田村</t>
  </si>
  <si>
    <t>車郷村</t>
  </si>
  <si>
    <t>箕輪町</t>
  </si>
  <si>
    <t>相馬村</t>
  </si>
  <si>
    <t>上郊村</t>
  </si>
  <si>
    <t>堤ヶ岡村</t>
  </si>
  <si>
    <t>国府村</t>
  </si>
  <si>
    <t>総社町</t>
  </si>
  <si>
    <t>金古町</t>
  </si>
  <si>
    <t>清里村</t>
  </si>
  <si>
    <t>北群馬郡</t>
  </si>
  <si>
    <t>渋川町</t>
  </si>
  <si>
    <t>長尾村</t>
  </si>
  <si>
    <t>白郷井村</t>
  </si>
  <si>
    <t>小野上村</t>
  </si>
  <si>
    <t>金島村</t>
  </si>
  <si>
    <t>伊香保町</t>
  </si>
  <si>
    <t>明治村</t>
  </si>
  <si>
    <t>駒寄村</t>
  </si>
  <si>
    <t>古巻村</t>
  </si>
  <si>
    <t>豊秋村</t>
  </si>
  <si>
    <t>多野郡</t>
  </si>
  <si>
    <t>藤岡町</t>
  </si>
  <si>
    <t>神流村</t>
  </si>
  <si>
    <t>小野村</t>
  </si>
  <si>
    <t>八幡村</t>
  </si>
  <si>
    <t>美土里村</t>
  </si>
  <si>
    <t>平井村</t>
  </si>
  <si>
    <t>美久里村</t>
  </si>
  <si>
    <t>三波川村</t>
  </si>
  <si>
    <t>吉井町</t>
  </si>
  <si>
    <t>多胡村</t>
  </si>
  <si>
    <t>入野村</t>
  </si>
  <si>
    <t>日野村</t>
  </si>
  <si>
    <t>美原村</t>
  </si>
  <si>
    <t>中里村</t>
  </si>
  <si>
    <t>上野村</t>
  </si>
  <si>
    <t>甘楽郡</t>
  </si>
  <si>
    <t>富岡町</t>
  </si>
  <si>
    <t>黒岩村</t>
  </si>
  <si>
    <t>一ﾉ宮町</t>
  </si>
  <si>
    <t>丹生村</t>
  </si>
  <si>
    <t>高田村</t>
  </si>
  <si>
    <t>妙義町</t>
  </si>
  <si>
    <t>小坂村</t>
  </si>
  <si>
    <t>西牧村</t>
  </si>
  <si>
    <t>尾沢村</t>
  </si>
  <si>
    <t>月形村</t>
  </si>
  <si>
    <t>磐戸村</t>
  </si>
  <si>
    <t>青倉村</t>
  </si>
  <si>
    <t>馬山村</t>
  </si>
  <si>
    <t>吉田村</t>
  </si>
  <si>
    <t>高瀬村</t>
  </si>
  <si>
    <t>額部村</t>
  </si>
  <si>
    <t>秋畑村</t>
  </si>
  <si>
    <t>福島町</t>
  </si>
  <si>
    <t>新屋村</t>
  </si>
  <si>
    <t>岩平村</t>
  </si>
  <si>
    <t>小野村</t>
  </si>
  <si>
    <t>碓氷郡</t>
  </si>
  <si>
    <t>原市町</t>
  </si>
  <si>
    <t>臼井町</t>
  </si>
  <si>
    <t>坂本町</t>
  </si>
  <si>
    <t>西横野村</t>
  </si>
  <si>
    <t>磯部町</t>
  </si>
  <si>
    <t>東横野村</t>
  </si>
  <si>
    <t>岩野谷村</t>
  </si>
  <si>
    <t>板鼻町</t>
  </si>
  <si>
    <t>豊岡村</t>
  </si>
  <si>
    <t>里見村</t>
  </si>
  <si>
    <t>秋間村</t>
  </si>
  <si>
    <t>後閑村</t>
  </si>
  <si>
    <t>九十九村</t>
  </si>
  <si>
    <t>細野村</t>
  </si>
  <si>
    <t>烏淵村</t>
  </si>
  <si>
    <t>吾妻郡</t>
  </si>
  <si>
    <t>太田村</t>
  </si>
  <si>
    <t>原町</t>
  </si>
  <si>
    <t>岩島村</t>
  </si>
  <si>
    <t>坂上村</t>
  </si>
  <si>
    <t>長野原町</t>
  </si>
  <si>
    <t>沢田村</t>
  </si>
  <si>
    <t>伊参村</t>
  </si>
  <si>
    <t>名久田村</t>
  </si>
  <si>
    <t>高山村</t>
  </si>
  <si>
    <t>利根郡</t>
  </si>
  <si>
    <t>沼田町</t>
  </si>
  <si>
    <t>利南村</t>
  </si>
  <si>
    <t>白沢村</t>
  </si>
  <si>
    <t>東村</t>
  </si>
  <si>
    <t>片品村</t>
  </si>
  <si>
    <t>川場村</t>
  </si>
  <si>
    <t>池田村</t>
  </si>
  <si>
    <t>薄根村</t>
  </si>
  <si>
    <t>古馬牧村</t>
  </si>
  <si>
    <t>桃野村</t>
  </si>
  <si>
    <t>新治村</t>
  </si>
  <si>
    <t>川田村</t>
  </si>
  <si>
    <t>赤城根村</t>
  </si>
  <si>
    <t>佐波郡</t>
  </si>
  <si>
    <t>三郷村</t>
  </si>
  <si>
    <t>赤堀村</t>
  </si>
  <si>
    <t>采女村</t>
  </si>
  <si>
    <t>剛志村</t>
  </si>
  <si>
    <t>境町</t>
  </si>
  <si>
    <t>島村</t>
  </si>
  <si>
    <t>豊受村</t>
  </si>
  <si>
    <t>名和村</t>
  </si>
  <si>
    <t>芝根村</t>
  </si>
  <si>
    <t>玉村町</t>
  </si>
  <si>
    <t>宮郷村</t>
  </si>
  <si>
    <t>新田郡</t>
  </si>
  <si>
    <t>―</t>
  </si>
  <si>
    <t>尾島町</t>
  </si>
  <si>
    <t>木崎町</t>
  </si>
  <si>
    <t>宝泉村</t>
  </si>
  <si>
    <t>強戸村</t>
  </si>
  <si>
    <t>生品村</t>
  </si>
  <si>
    <t>綿打村</t>
  </si>
  <si>
    <t>山田郡</t>
  </si>
  <si>
    <t>梅田村</t>
  </si>
  <si>
    <t>川内村</t>
  </si>
  <si>
    <t>福岡村</t>
  </si>
  <si>
    <t>大間々町</t>
  </si>
  <si>
    <t>相生村</t>
  </si>
  <si>
    <t>毛里田村</t>
  </si>
  <si>
    <t>休泊村</t>
  </si>
  <si>
    <t>邑楽郡</t>
  </si>
  <si>
    <t>館林町</t>
  </si>
  <si>
    <t>郷谷村</t>
  </si>
  <si>
    <t>大島村</t>
  </si>
  <si>
    <t>西谷田村</t>
  </si>
  <si>
    <t>海老瀬村</t>
  </si>
  <si>
    <t>大箇野村</t>
  </si>
  <si>
    <t>伊奈良村</t>
  </si>
  <si>
    <t>赤羽村</t>
  </si>
  <si>
    <t>千江田村</t>
  </si>
  <si>
    <t>梅島村</t>
  </si>
  <si>
    <t>佐貫村</t>
  </si>
  <si>
    <t>六郷村</t>
  </si>
  <si>
    <t>三野谷村</t>
  </si>
  <si>
    <t>富永村</t>
  </si>
  <si>
    <t>永楽村</t>
  </si>
  <si>
    <t>大川村</t>
  </si>
  <si>
    <t>小泉町</t>
  </si>
  <si>
    <t>長柄村</t>
  </si>
  <si>
    <t>高島村</t>
  </si>
  <si>
    <t>中野村</t>
  </si>
  <si>
    <t>多々良村</t>
  </si>
  <si>
    <t>渡瀬村</t>
  </si>
  <si>
    <t xml:space="preserve">22．夏秋蚕収繭高 </t>
  </si>
  <si>
    <t>夏秋蚕飼育戸数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</si>
</sst>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0_);[Red]\(#,##0.00\)"/>
    <numFmt numFmtId="180" formatCode="#,##0.0;&quot;△ &quot;#,##0.0"/>
    <numFmt numFmtId="181" formatCode="#,##0.0;[Red]\-#,##0.0"/>
    <numFmt numFmtId="182" formatCode="#,##0.00;&quot;△ &quot;#,##0.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2" fillId="3" borderId="1" xfId="0" applyNumberFormat="1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0" fontId="6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182" fontId="2" fillId="2" borderId="5" xfId="16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38" fontId="3" fillId="0" borderId="1" xfId="16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38" fontId="2" fillId="0" borderId="1" xfId="16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/>
    </xf>
    <xf numFmtId="38" fontId="3" fillId="0" borderId="1" xfId="0" applyNumberFormat="1" applyFont="1" applyBorder="1" applyAlignment="1">
      <alignment horizontal="right" vertical="center" wrapText="1"/>
    </xf>
    <xf numFmtId="49" fontId="2" fillId="2" borderId="7" xfId="0" applyNumberFormat="1" applyFont="1" applyFill="1" applyBorder="1" applyAlignment="1">
      <alignment horizontal="left" vertical="center"/>
    </xf>
    <xf numFmtId="38" fontId="2" fillId="0" borderId="0" xfId="0" applyNumberFormat="1" applyFont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38" fontId="2" fillId="0" borderId="1" xfId="0" applyNumberFormat="1" applyFont="1" applyBorder="1" applyAlignment="1">
      <alignment horizontal="right" vertical="center" wrapText="1"/>
    </xf>
    <xf numFmtId="38" fontId="2" fillId="0" borderId="1" xfId="16" applyNumberFormat="1" applyFont="1" applyBorder="1" applyAlignment="1">
      <alignment horizontal="right" vertical="center"/>
    </xf>
    <xf numFmtId="38" fontId="2" fillId="0" borderId="1" xfId="16" applyNumberFormat="1" applyFont="1" applyBorder="1" applyAlignment="1">
      <alignment vertical="center"/>
    </xf>
    <xf numFmtId="0" fontId="2" fillId="2" borderId="8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1" xfId="16" applyNumberFormat="1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 wrapText="1"/>
    </xf>
    <xf numFmtId="177" fontId="2" fillId="3" borderId="7" xfId="0" applyNumberFormat="1" applyFont="1" applyFill="1" applyBorder="1" applyAlignment="1">
      <alignment horizontal="distributed" vertical="center" wrapText="1"/>
    </xf>
    <xf numFmtId="177" fontId="2" fillId="3" borderId="8" xfId="0" applyNumberFormat="1" applyFont="1" applyFill="1" applyBorder="1" applyAlignment="1">
      <alignment horizontal="distributed" vertical="center" wrapText="1"/>
    </xf>
    <xf numFmtId="177" fontId="2" fillId="3" borderId="2" xfId="0" applyNumberFormat="1" applyFont="1" applyFill="1" applyBorder="1" applyAlignment="1">
      <alignment horizontal="distributed" vertical="center" wrapText="1"/>
    </xf>
    <xf numFmtId="177" fontId="2" fillId="3" borderId="9" xfId="0" applyNumberFormat="1" applyFont="1" applyFill="1" applyBorder="1" applyAlignment="1">
      <alignment horizontal="distributed" vertical="center" wrapText="1"/>
    </xf>
    <xf numFmtId="177" fontId="2" fillId="3" borderId="10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0" fillId="3" borderId="1" xfId="0" applyFill="1" applyBorder="1" applyAlignment="1">
      <alignment/>
    </xf>
    <xf numFmtId="49" fontId="2" fillId="2" borderId="7" xfId="0" applyNumberFormat="1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52425"/>
          <a:ext cx="1190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10.625" style="1" customWidth="1"/>
    <col min="4" max="4" width="9.25390625" style="1" bestFit="1" customWidth="1"/>
    <col min="5" max="5" width="8.375" style="1" customWidth="1"/>
    <col min="6" max="6" width="11.875" style="1" customWidth="1"/>
    <col min="7" max="8" width="12.75390625" style="1" customWidth="1"/>
    <col min="9" max="9" width="10.75390625" style="1" customWidth="1"/>
    <col min="10" max="12" width="11.125" style="1" customWidth="1"/>
    <col min="13" max="16384" width="9.00390625" style="1" customWidth="1"/>
  </cols>
  <sheetData>
    <row r="1" ht="14.25" customHeight="1">
      <c r="B1" s="7" t="s">
        <v>222</v>
      </c>
    </row>
    <row r="2" spans="2:10" ht="12" customHeight="1">
      <c r="B2" s="6"/>
      <c r="J2" s="1" t="s">
        <v>34</v>
      </c>
    </row>
    <row r="3" spans="2:12" ht="12" customHeight="1">
      <c r="B3" s="10"/>
      <c r="C3" s="11" t="s">
        <v>35</v>
      </c>
      <c r="D3" s="30" t="s">
        <v>36</v>
      </c>
      <c r="E3" s="48" t="s">
        <v>223</v>
      </c>
      <c r="F3" s="30" t="s">
        <v>24</v>
      </c>
      <c r="G3" s="32" t="s">
        <v>25</v>
      </c>
      <c r="H3" s="33"/>
      <c r="I3" s="33"/>
      <c r="J3" s="33"/>
      <c r="K3" s="34"/>
      <c r="L3" s="35" t="s">
        <v>26</v>
      </c>
    </row>
    <row r="4" spans="2:12" ht="12" customHeight="1">
      <c r="B4" s="12" t="s">
        <v>37</v>
      </c>
      <c r="C4" s="13"/>
      <c r="D4" s="39"/>
      <c r="E4" s="49"/>
      <c r="F4" s="31"/>
      <c r="G4" s="8" t="s">
        <v>0</v>
      </c>
      <c r="H4" s="8" t="s">
        <v>12</v>
      </c>
      <c r="I4" s="8" t="s">
        <v>13</v>
      </c>
      <c r="J4" s="8" t="s">
        <v>14</v>
      </c>
      <c r="K4" s="8" t="s">
        <v>15</v>
      </c>
      <c r="L4" s="36"/>
    </row>
    <row r="5" spans="2:12" ht="12" customHeight="1">
      <c r="B5" s="43"/>
      <c r="C5" s="44"/>
      <c r="D5" s="2" t="s">
        <v>16</v>
      </c>
      <c r="E5" s="2" t="s">
        <v>16</v>
      </c>
      <c r="F5" s="2" t="s">
        <v>38</v>
      </c>
      <c r="G5" s="2" t="s">
        <v>39</v>
      </c>
      <c r="H5" s="2" t="s">
        <v>39</v>
      </c>
      <c r="I5" s="2" t="s">
        <v>39</v>
      </c>
      <c r="J5" s="2" t="s">
        <v>39</v>
      </c>
      <c r="K5" s="2" t="s">
        <v>39</v>
      </c>
      <c r="L5" s="2" t="s">
        <v>39</v>
      </c>
    </row>
    <row r="6" spans="2:12" ht="12" customHeight="1">
      <c r="B6" s="45" t="s">
        <v>0</v>
      </c>
      <c r="C6" s="46"/>
      <c r="D6" s="5">
        <f>SUM(D7:D11,D12,D30,D53,D65,D84,D108,D127,D142,D159,D173,D183,D192)</f>
        <v>78051</v>
      </c>
      <c r="E6" s="5">
        <f>SUM(E7:E11,E12,E30,E53,E65,E84,E108,E127,E142,E159,E173,E183,E192)</f>
        <v>72685</v>
      </c>
      <c r="F6" s="5">
        <f>SUM(F7:F11,F12,F30,F53,F65,F84,F108,F127,F142,F159,F173,F183,F192)</f>
        <v>2596563</v>
      </c>
      <c r="G6" s="14">
        <f>SUM(H6:K6)</f>
        <v>1638555</v>
      </c>
      <c r="H6" s="5">
        <f>SUM(H7:H11,H12,H30,H53,H65,H84,H108,H127,H142,H159,H173,H183,H192)</f>
        <v>1435386</v>
      </c>
      <c r="I6" s="5">
        <f>SUM(I7:I11,I12,I30,I53,I65,I84,I108,I127,I142,I159,I173,I183,I192)</f>
        <v>1750</v>
      </c>
      <c r="J6" s="5">
        <f>SUM(J7:J11,J12,J30,J53,J65,J84,J108,J127,J142,J159,J173,J183,J192)</f>
        <v>68140</v>
      </c>
      <c r="K6" s="5">
        <f>SUM(K7:K11,K12,K30,K53,K65,K84,K108,K127,K142,K159,K173,K183,K192)</f>
        <v>133279</v>
      </c>
      <c r="L6" s="5">
        <f>SUM(L7:L11,L12,L30,L53,L65,L84,L108,L127,L142,L159,L173,L183,L192)</f>
        <v>14929</v>
      </c>
    </row>
    <row r="7" spans="2:12" ht="12" customHeight="1">
      <c r="B7" s="40" t="s">
        <v>1</v>
      </c>
      <c r="C7" s="41"/>
      <c r="D7" s="4">
        <v>174</v>
      </c>
      <c r="E7" s="4">
        <v>160</v>
      </c>
      <c r="F7" s="16">
        <v>5560</v>
      </c>
      <c r="G7" s="16">
        <f aca="true" t="shared" si="0" ref="G7:G70">SUM(H7:K7)</f>
        <v>3409</v>
      </c>
      <c r="H7" s="16">
        <v>2952</v>
      </c>
      <c r="I7" s="16" t="s">
        <v>40</v>
      </c>
      <c r="J7" s="16">
        <v>139</v>
      </c>
      <c r="K7" s="16">
        <v>318</v>
      </c>
      <c r="L7" s="16">
        <v>32</v>
      </c>
    </row>
    <row r="8" spans="2:12" ht="12" customHeight="1">
      <c r="B8" s="40" t="s">
        <v>41</v>
      </c>
      <c r="C8" s="41"/>
      <c r="D8" s="4">
        <v>1261</v>
      </c>
      <c r="E8" s="4">
        <v>1234</v>
      </c>
      <c r="F8" s="16">
        <v>32791</v>
      </c>
      <c r="G8" s="16">
        <f t="shared" si="0"/>
        <v>18913</v>
      </c>
      <c r="H8" s="16">
        <v>16757</v>
      </c>
      <c r="I8" s="16" t="s">
        <v>40</v>
      </c>
      <c r="J8" s="16">
        <v>879</v>
      </c>
      <c r="K8" s="16">
        <v>1277</v>
      </c>
      <c r="L8" s="16">
        <v>188</v>
      </c>
    </row>
    <row r="9" spans="2:12" ht="12" customHeight="1">
      <c r="B9" s="40" t="s">
        <v>11</v>
      </c>
      <c r="C9" s="41"/>
      <c r="D9" s="4">
        <v>105</v>
      </c>
      <c r="E9" s="4">
        <v>86</v>
      </c>
      <c r="F9" s="16">
        <v>2665</v>
      </c>
      <c r="G9" s="16">
        <f t="shared" si="0"/>
        <v>2060</v>
      </c>
      <c r="H9" s="16">
        <v>1838</v>
      </c>
      <c r="I9" s="16" t="s">
        <v>40</v>
      </c>
      <c r="J9" s="16">
        <v>46</v>
      </c>
      <c r="K9" s="16">
        <v>176</v>
      </c>
      <c r="L9" s="16">
        <v>21</v>
      </c>
    </row>
    <row r="10" spans="2:12" ht="12" customHeight="1">
      <c r="B10" s="40" t="s">
        <v>42</v>
      </c>
      <c r="C10" s="41"/>
      <c r="D10" s="4">
        <v>1014</v>
      </c>
      <c r="E10" s="4">
        <v>1014</v>
      </c>
      <c r="F10" s="16">
        <v>48625</v>
      </c>
      <c r="G10" s="16">
        <f t="shared" si="0"/>
        <v>25554</v>
      </c>
      <c r="H10" s="16">
        <v>22618</v>
      </c>
      <c r="I10" s="16" t="s">
        <v>40</v>
      </c>
      <c r="J10" s="16">
        <v>1200</v>
      </c>
      <c r="K10" s="16">
        <v>1736</v>
      </c>
      <c r="L10" s="16">
        <v>169</v>
      </c>
    </row>
    <row r="11" spans="2:12" ht="12" customHeight="1">
      <c r="B11" s="40" t="s">
        <v>10</v>
      </c>
      <c r="C11" s="41"/>
      <c r="D11" s="4">
        <v>1376</v>
      </c>
      <c r="E11" s="4">
        <v>1329</v>
      </c>
      <c r="F11" s="16">
        <v>36864</v>
      </c>
      <c r="G11" s="16">
        <f t="shared" si="0"/>
        <v>21060</v>
      </c>
      <c r="H11" s="16">
        <v>18012</v>
      </c>
      <c r="I11" s="16" t="s">
        <v>40</v>
      </c>
      <c r="J11" s="16">
        <v>1283</v>
      </c>
      <c r="K11" s="16">
        <v>1765</v>
      </c>
      <c r="L11" s="16">
        <v>213</v>
      </c>
    </row>
    <row r="12" spans="2:12" ht="12" customHeight="1">
      <c r="B12" s="37" t="s">
        <v>17</v>
      </c>
      <c r="C12" s="38"/>
      <c r="D12" s="5">
        <f>SUM(D13:D29)</f>
        <v>12752</v>
      </c>
      <c r="E12" s="5">
        <f>SUM(E13:E29)</f>
        <v>12241</v>
      </c>
      <c r="F12" s="5">
        <f>SUM(F13:F29)</f>
        <v>465189</v>
      </c>
      <c r="G12" s="14">
        <f t="shared" si="0"/>
        <v>288553</v>
      </c>
      <c r="H12" s="18">
        <f>SUM(H13:H29)</f>
        <v>246478</v>
      </c>
      <c r="I12" s="22" t="s">
        <v>40</v>
      </c>
      <c r="J12" s="18">
        <v>15262</v>
      </c>
      <c r="K12" s="18">
        <f>SUM(K13:K29)</f>
        <v>26813</v>
      </c>
      <c r="L12" s="18">
        <f>SUM(L13:L29)</f>
        <v>2646</v>
      </c>
    </row>
    <row r="13" spans="2:12" ht="12" customHeight="1">
      <c r="B13" s="19"/>
      <c r="C13" s="15" t="s">
        <v>43</v>
      </c>
      <c r="D13" s="4">
        <v>444</v>
      </c>
      <c r="E13" s="4">
        <v>439</v>
      </c>
      <c r="F13" s="16">
        <v>23875</v>
      </c>
      <c r="G13" s="16">
        <f t="shared" si="0"/>
        <v>11250</v>
      </c>
      <c r="H13" s="16">
        <v>9769</v>
      </c>
      <c r="I13" s="16" t="s">
        <v>40</v>
      </c>
      <c r="J13" s="16">
        <v>407</v>
      </c>
      <c r="K13" s="16">
        <v>1074</v>
      </c>
      <c r="L13" s="16">
        <v>119</v>
      </c>
    </row>
    <row r="14" spans="2:12" ht="12" customHeight="1">
      <c r="B14" s="19"/>
      <c r="C14" s="15" t="s">
        <v>44</v>
      </c>
      <c r="D14" s="4">
        <v>542</v>
      </c>
      <c r="E14" s="4">
        <v>542</v>
      </c>
      <c r="F14" s="16">
        <v>15500</v>
      </c>
      <c r="G14" s="16">
        <f t="shared" si="0"/>
        <v>7396</v>
      </c>
      <c r="H14" s="20">
        <v>6744</v>
      </c>
      <c r="I14" s="16" t="s">
        <v>40</v>
      </c>
      <c r="J14" s="16">
        <v>234</v>
      </c>
      <c r="K14" s="16">
        <v>418</v>
      </c>
      <c r="L14" s="16">
        <v>73</v>
      </c>
    </row>
    <row r="15" spans="2:12" ht="12" customHeight="1">
      <c r="B15" s="19"/>
      <c r="C15" s="15" t="s">
        <v>45</v>
      </c>
      <c r="D15" s="4">
        <v>749</v>
      </c>
      <c r="E15" s="4">
        <v>670</v>
      </c>
      <c r="F15" s="16">
        <v>32600</v>
      </c>
      <c r="G15" s="16">
        <f t="shared" si="0"/>
        <v>19857</v>
      </c>
      <c r="H15" s="16">
        <v>17580</v>
      </c>
      <c r="I15" s="16" t="s">
        <v>40</v>
      </c>
      <c r="J15" s="16">
        <v>527</v>
      </c>
      <c r="K15" s="16">
        <v>1750</v>
      </c>
      <c r="L15" s="16">
        <v>160</v>
      </c>
    </row>
    <row r="16" spans="2:12" ht="12" customHeight="1">
      <c r="B16" s="19"/>
      <c r="C16" s="15" t="s">
        <v>46</v>
      </c>
      <c r="D16" s="4">
        <v>735</v>
      </c>
      <c r="E16" s="4">
        <v>720</v>
      </c>
      <c r="F16" s="16">
        <v>35605</v>
      </c>
      <c r="G16" s="16">
        <f t="shared" si="0"/>
        <v>19760</v>
      </c>
      <c r="H16" s="16">
        <v>17720</v>
      </c>
      <c r="I16" s="16" t="s">
        <v>40</v>
      </c>
      <c r="J16" s="16">
        <v>800</v>
      </c>
      <c r="K16" s="16">
        <v>1240</v>
      </c>
      <c r="L16" s="16">
        <v>186</v>
      </c>
    </row>
    <row r="17" spans="2:12" ht="12" customHeight="1">
      <c r="B17" s="19"/>
      <c r="C17" s="15" t="s">
        <v>47</v>
      </c>
      <c r="D17" s="4">
        <v>673</v>
      </c>
      <c r="E17" s="4">
        <v>626</v>
      </c>
      <c r="F17" s="16">
        <v>24300</v>
      </c>
      <c r="G17" s="16">
        <f t="shared" si="0"/>
        <v>22573</v>
      </c>
      <c r="H17" s="16">
        <v>16615</v>
      </c>
      <c r="I17" s="16" t="s">
        <v>40</v>
      </c>
      <c r="J17" s="16">
        <v>2800</v>
      </c>
      <c r="K17" s="16">
        <v>3158</v>
      </c>
      <c r="L17" s="16">
        <v>269</v>
      </c>
    </row>
    <row r="18" spans="2:12" ht="12" customHeight="1">
      <c r="B18" s="19"/>
      <c r="C18" s="15" t="s">
        <v>48</v>
      </c>
      <c r="D18" s="4">
        <v>633</v>
      </c>
      <c r="E18" s="4">
        <v>594</v>
      </c>
      <c r="F18" s="16">
        <v>12710</v>
      </c>
      <c r="G18" s="16">
        <f t="shared" si="0"/>
        <v>9735</v>
      </c>
      <c r="H18" s="16">
        <v>8380</v>
      </c>
      <c r="I18" s="16" t="s">
        <v>40</v>
      </c>
      <c r="J18" s="16">
        <v>480</v>
      </c>
      <c r="K18" s="16">
        <v>875</v>
      </c>
      <c r="L18" s="16">
        <v>68</v>
      </c>
    </row>
    <row r="19" spans="2:12" ht="12" customHeight="1">
      <c r="B19" s="19"/>
      <c r="C19" s="15" t="s">
        <v>49</v>
      </c>
      <c r="D19" s="4">
        <v>1250</v>
      </c>
      <c r="E19" s="4">
        <v>1250</v>
      </c>
      <c r="F19" s="16">
        <v>54100</v>
      </c>
      <c r="G19" s="16">
        <f t="shared" si="0"/>
        <v>33563</v>
      </c>
      <c r="H19" s="16">
        <v>29184</v>
      </c>
      <c r="I19" s="16" t="s">
        <v>40</v>
      </c>
      <c r="J19" s="16">
        <v>2043</v>
      </c>
      <c r="K19" s="16">
        <v>2336</v>
      </c>
      <c r="L19" s="16">
        <v>330</v>
      </c>
    </row>
    <row r="20" spans="2:12" ht="12" customHeight="1">
      <c r="B20" s="19"/>
      <c r="C20" s="15" t="s">
        <v>50</v>
      </c>
      <c r="D20" s="4">
        <v>642</v>
      </c>
      <c r="E20" s="4">
        <v>637</v>
      </c>
      <c r="F20" s="16">
        <v>30254</v>
      </c>
      <c r="G20" s="16">
        <f t="shared" si="0"/>
        <v>17291</v>
      </c>
      <c r="H20" s="16">
        <v>13880</v>
      </c>
      <c r="I20" s="16" t="s">
        <v>40</v>
      </c>
      <c r="J20" s="16">
        <v>1240</v>
      </c>
      <c r="K20" s="16">
        <v>2171</v>
      </c>
      <c r="L20" s="16">
        <v>228</v>
      </c>
    </row>
    <row r="21" spans="2:12" ht="12" customHeight="1">
      <c r="B21" s="19"/>
      <c r="C21" s="15" t="s">
        <v>51</v>
      </c>
      <c r="D21" s="4">
        <v>808</v>
      </c>
      <c r="E21" s="4">
        <v>800</v>
      </c>
      <c r="F21" s="16">
        <v>22800</v>
      </c>
      <c r="G21" s="16">
        <f t="shared" si="0"/>
        <v>12697</v>
      </c>
      <c r="H21" s="16">
        <v>10568</v>
      </c>
      <c r="I21" s="16" t="s">
        <v>40</v>
      </c>
      <c r="J21" s="16">
        <v>905</v>
      </c>
      <c r="K21" s="16">
        <v>1224</v>
      </c>
      <c r="L21" s="16">
        <v>121</v>
      </c>
    </row>
    <row r="22" spans="2:12" ht="12" customHeight="1">
      <c r="B22" s="19"/>
      <c r="C22" s="15" t="s">
        <v>52</v>
      </c>
      <c r="D22" s="4">
        <v>1018</v>
      </c>
      <c r="E22" s="4">
        <v>1018</v>
      </c>
      <c r="F22" s="16">
        <v>28450</v>
      </c>
      <c r="G22" s="16">
        <v>21851</v>
      </c>
      <c r="H22" s="16">
        <v>16659</v>
      </c>
      <c r="I22" s="16" t="s">
        <v>40</v>
      </c>
      <c r="J22" s="16">
        <v>966</v>
      </c>
      <c r="K22" s="16">
        <v>4196</v>
      </c>
      <c r="L22" s="16">
        <v>155</v>
      </c>
    </row>
    <row r="23" spans="2:12" ht="12" customHeight="1">
      <c r="B23" s="19"/>
      <c r="C23" s="15" t="s">
        <v>53</v>
      </c>
      <c r="D23" s="4">
        <v>1185</v>
      </c>
      <c r="E23" s="4">
        <v>1185</v>
      </c>
      <c r="F23" s="16">
        <v>59630</v>
      </c>
      <c r="G23" s="16">
        <f t="shared" si="0"/>
        <v>31240</v>
      </c>
      <c r="H23" s="16">
        <v>28500</v>
      </c>
      <c r="I23" s="16" t="s">
        <v>40</v>
      </c>
      <c r="J23" s="16">
        <v>880</v>
      </c>
      <c r="K23" s="16">
        <v>1860</v>
      </c>
      <c r="L23" s="16">
        <v>280</v>
      </c>
    </row>
    <row r="24" spans="2:12" ht="12" customHeight="1">
      <c r="B24" s="19"/>
      <c r="C24" s="15" t="s">
        <v>54</v>
      </c>
      <c r="D24" s="4">
        <v>679</v>
      </c>
      <c r="E24" s="4">
        <v>676</v>
      </c>
      <c r="F24" s="16">
        <v>27560</v>
      </c>
      <c r="G24" s="16">
        <f t="shared" si="0"/>
        <v>17560</v>
      </c>
      <c r="H24" s="16">
        <v>15509</v>
      </c>
      <c r="I24" s="16" t="s">
        <v>40</v>
      </c>
      <c r="J24" s="16">
        <v>839</v>
      </c>
      <c r="K24" s="16">
        <v>1212</v>
      </c>
      <c r="L24" s="16">
        <v>158</v>
      </c>
    </row>
    <row r="25" spans="2:12" ht="12" customHeight="1">
      <c r="B25" s="21"/>
      <c r="C25" s="3" t="s">
        <v>55</v>
      </c>
      <c r="D25" s="4">
        <v>800</v>
      </c>
      <c r="E25" s="4">
        <v>800</v>
      </c>
      <c r="F25" s="16">
        <v>28695</v>
      </c>
      <c r="G25" s="16">
        <f t="shared" si="0"/>
        <v>16987</v>
      </c>
      <c r="H25" s="16">
        <v>14523</v>
      </c>
      <c r="I25" s="16" t="s">
        <v>40</v>
      </c>
      <c r="J25" s="16">
        <v>588</v>
      </c>
      <c r="K25" s="16">
        <v>1876</v>
      </c>
      <c r="L25" s="16">
        <v>120</v>
      </c>
    </row>
    <row r="26" spans="2:12" ht="12" customHeight="1">
      <c r="B26" s="21"/>
      <c r="C26" s="3" t="s">
        <v>56</v>
      </c>
      <c r="D26" s="4">
        <v>861</v>
      </c>
      <c r="E26" s="4">
        <v>813</v>
      </c>
      <c r="F26" s="16">
        <v>23760</v>
      </c>
      <c r="G26" s="16">
        <f t="shared" si="0"/>
        <v>18297</v>
      </c>
      <c r="H26" s="16">
        <v>16169</v>
      </c>
      <c r="I26" s="16" t="s">
        <v>40</v>
      </c>
      <c r="J26" s="16">
        <v>615</v>
      </c>
      <c r="K26" s="16">
        <v>1513</v>
      </c>
      <c r="L26" s="16">
        <v>142</v>
      </c>
    </row>
    <row r="27" spans="2:12" ht="12" customHeight="1">
      <c r="B27" s="21"/>
      <c r="C27" s="3" t="s">
        <v>57</v>
      </c>
      <c r="D27" s="4">
        <v>895</v>
      </c>
      <c r="E27" s="4">
        <v>825</v>
      </c>
      <c r="F27" s="16">
        <v>29500</v>
      </c>
      <c r="G27" s="16">
        <f t="shared" si="0"/>
        <v>18766</v>
      </c>
      <c r="H27" s="16">
        <v>16182</v>
      </c>
      <c r="I27" s="16" t="s">
        <v>40</v>
      </c>
      <c r="J27" s="16">
        <v>1556</v>
      </c>
      <c r="K27" s="16">
        <v>1028</v>
      </c>
      <c r="L27" s="16">
        <v>149</v>
      </c>
    </row>
    <row r="28" spans="2:12" ht="12" customHeight="1">
      <c r="B28" s="21"/>
      <c r="C28" s="3" t="s">
        <v>58</v>
      </c>
      <c r="D28" s="4">
        <v>505</v>
      </c>
      <c r="E28" s="4">
        <v>430</v>
      </c>
      <c r="F28" s="16">
        <v>10990</v>
      </c>
      <c r="G28" s="16">
        <f t="shared" si="0"/>
        <v>6459</v>
      </c>
      <c r="H28" s="16">
        <v>5646</v>
      </c>
      <c r="I28" s="16" t="s">
        <v>40</v>
      </c>
      <c r="J28" s="16">
        <v>239</v>
      </c>
      <c r="K28" s="16">
        <v>574</v>
      </c>
      <c r="L28" s="16">
        <v>65</v>
      </c>
    </row>
    <row r="29" spans="2:12" ht="12" customHeight="1">
      <c r="B29" s="21"/>
      <c r="C29" s="3" t="s">
        <v>59</v>
      </c>
      <c r="D29" s="4">
        <v>333</v>
      </c>
      <c r="E29" s="4">
        <v>216</v>
      </c>
      <c r="F29" s="16">
        <v>4860</v>
      </c>
      <c r="G29" s="16">
        <f t="shared" si="0"/>
        <v>3271</v>
      </c>
      <c r="H29" s="16">
        <v>2850</v>
      </c>
      <c r="I29" s="16" t="s">
        <v>40</v>
      </c>
      <c r="J29" s="16">
        <v>113</v>
      </c>
      <c r="K29" s="16">
        <v>308</v>
      </c>
      <c r="L29" s="16">
        <v>23</v>
      </c>
    </row>
    <row r="30" spans="2:12" ht="12" customHeight="1">
      <c r="B30" s="37" t="s">
        <v>60</v>
      </c>
      <c r="C30" s="38"/>
      <c r="D30" s="5">
        <f>SUM(D31:D52)</f>
        <v>8009</v>
      </c>
      <c r="E30" s="5">
        <f>SUM(E31:E52)</f>
        <v>7434</v>
      </c>
      <c r="F30" s="18">
        <f>SUM(F31:F52)</f>
        <v>296604</v>
      </c>
      <c r="G30" s="14">
        <f t="shared" si="0"/>
        <v>177885</v>
      </c>
      <c r="H30" s="18">
        <f>SUM(H31:H52)</f>
        <v>159357</v>
      </c>
      <c r="I30" s="22" t="s">
        <v>40</v>
      </c>
      <c r="J30" s="18">
        <f>SUM(J31:J52)</f>
        <v>7160</v>
      </c>
      <c r="K30" s="18">
        <f>SUM(K31:K52)</f>
        <v>11368</v>
      </c>
      <c r="L30" s="18">
        <f>SUM(L31:L52)</f>
        <v>1720</v>
      </c>
    </row>
    <row r="31" spans="2:12" ht="12" customHeight="1">
      <c r="B31" s="17"/>
      <c r="C31" s="3" t="s">
        <v>18</v>
      </c>
      <c r="D31" s="4">
        <v>122</v>
      </c>
      <c r="E31" s="4">
        <v>114</v>
      </c>
      <c r="F31" s="16">
        <v>4626</v>
      </c>
      <c r="G31" s="16">
        <f t="shared" si="0"/>
        <v>2763</v>
      </c>
      <c r="H31" s="16">
        <v>2448</v>
      </c>
      <c r="I31" s="16" t="s">
        <v>40</v>
      </c>
      <c r="J31" s="16">
        <v>110</v>
      </c>
      <c r="K31" s="16">
        <v>205</v>
      </c>
      <c r="L31" s="16">
        <v>20</v>
      </c>
    </row>
    <row r="32" spans="2:12" ht="12" customHeight="1">
      <c r="B32" s="17"/>
      <c r="C32" s="3" t="s">
        <v>61</v>
      </c>
      <c r="D32" s="4">
        <v>315</v>
      </c>
      <c r="E32" s="4">
        <v>291</v>
      </c>
      <c r="F32" s="16">
        <v>10920</v>
      </c>
      <c r="G32" s="16">
        <f t="shared" si="0"/>
        <v>6647</v>
      </c>
      <c r="H32" s="16">
        <v>5877</v>
      </c>
      <c r="I32" s="16" t="s">
        <v>40</v>
      </c>
      <c r="J32" s="16">
        <v>350</v>
      </c>
      <c r="K32" s="16">
        <v>420</v>
      </c>
      <c r="L32" s="16">
        <v>63</v>
      </c>
    </row>
    <row r="33" spans="2:12" ht="12" customHeight="1">
      <c r="B33" s="19"/>
      <c r="C33" s="3" t="s">
        <v>62</v>
      </c>
      <c r="D33" s="4">
        <v>430</v>
      </c>
      <c r="E33" s="4">
        <v>325</v>
      </c>
      <c r="F33" s="16">
        <v>13585</v>
      </c>
      <c r="G33" s="16">
        <f t="shared" si="0"/>
        <v>7638</v>
      </c>
      <c r="H33" s="16">
        <v>6940</v>
      </c>
      <c r="I33" s="16" t="s">
        <v>40</v>
      </c>
      <c r="J33" s="16">
        <v>347</v>
      </c>
      <c r="K33" s="16">
        <v>351</v>
      </c>
      <c r="L33" s="16">
        <v>65</v>
      </c>
    </row>
    <row r="34" spans="2:12" ht="12" customHeight="1">
      <c r="B34" s="19"/>
      <c r="C34" s="3" t="s">
        <v>63</v>
      </c>
      <c r="D34" s="9">
        <v>440</v>
      </c>
      <c r="E34" s="1">
        <v>430</v>
      </c>
      <c r="F34" s="16">
        <v>14370</v>
      </c>
      <c r="G34" s="16">
        <f t="shared" si="0"/>
        <v>9445</v>
      </c>
      <c r="H34" s="16">
        <v>8612</v>
      </c>
      <c r="I34" s="16" t="s">
        <v>40</v>
      </c>
      <c r="J34" s="16">
        <v>317</v>
      </c>
      <c r="K34" s="16">
        <v>516</v>
      </c>
      <c r="L34" s="16">
        <v>39</v>
      </c>
    </row>
    <row r="35" spans="2:12" ht="12" customHeight="1">
      <c r="B35" s="19"/>
      <c r="C35" s="3" t="s">
        <v>64</v>
      </c>
      <c r="D35" s="9">
        <v>361</v>
      </c>
      <c r="E35" s="9">
        <v>328</v>
      </c>
      <c r="F35" s="16">
        <v>10975</v>
      </c>
      <c r="G35" s="16">
        <f t="shared" si="0"/>
        <v>6959</v>
      </c>
      <c r="H35" s="16">
        <v>6182</v>
      </c>
      <c r="I35" s="16" t="s">
        <v>40</v>
      </c>
      <c r="J35" s="16">
        <v>281</v>
      </c>
      <c r="K35" s="16">
        <v>496</v>
      </c>
      <c r="L35" s="16">
        <v>48</v>
      </c>
    </row>
    <row r="36" spans="2:12" ht="12" customHeight="1">
      <c r="B36" s="19"/>
      <c r="C36" s="3" t="s">
        <v>65</v>
      </c>
      <c r="D36" s="4">
        <v>346</v>
      </c>
      <c r="E36" s="4">
        <v>346</v>
      </c>
      <c r="F36" s="16">
        <v>9182</v>
      </c>
      <c r="G36" s="16">
        <f t="shared" si="0"/>
        <v>5646</v>
      </c>
      <c r="H36" s="16">
        <v>4886</v>
      </c>
      <c r="I36" s="16" t="s">
        <v>40</v>
      </c>
      <c r="J36" s="16">
        <v>324</v>
      </c>
      <c r="K36" s="16">
        <v>436</v>
      </c>
      <c r="L36" s="16">
        <v>38</v>
      </c>
    </row>
    <row r="37" spans="2:12" ht="12" customHeight="1">
      <c r="B37" s="19"/>
      <c r="C37" s="3" t="s">
        <v>66</v>
      </c>
      <c r="D37" s="4">
        <v>282</v>
      </c>
      <c r="E37" s="4">
        <v>271</v>
      </c>
      <c r="F37" s="16">
        <v>9705</v>
      </c>
      <c r="G37" s="16">
        <f t="shared" si="0"/>
        <v>6311</v>
      </c>
      <c r="H37" s="16">
        <v>5738</v>
      </c>
      <c r="I37" s="16" t="s">
        <v>40</v>
      </c>
      <c r="J37" s="16">
        <v>229</v>
      </c>
      <c r="K37" s="16">
        <v>344</v>
      </c>
      <c r="L37" s="16">
        <v>60</v>
      </c>
    </row>
    <row r="38" spans="2:12" ht="12" customHeight="1">
      <c r="B38" s="19"/>
      <c r="C38" s="3" t="s">
        <v>67</v>
      </c>
      <c r="D38" s="4">
        <v>368</v>
      </c>
      <c r="E38" s="4">
        <v>368</v>
      </c>
      <c r="F38" s="16">
        <v>14581</v>
      </c>
      <c r="G38" s="16">
        <f t="shared" si="0"/>
        <v>5965</v>
      </c>
      <c r="H38" s="16">
        <v>5540</v>
      </c>
      <c r="I38" s="16" t="s">
        <v>40</v>
      </c>
      <c r="J38" s="16">
        <v>170</v>
      </c>
      <c r="K38" s="16">
        <v>255</v>
      </c>
      <c r="L38" s="16">
        <v>58</v>
      </c>
    </row>
    <row r="39" spans="2:12" ht="12" customHeight="1">
      <c r="B39" s="19"/>
      <c r="C39" s="3" t="s">
        <v>68</v>
      </c>
      <c r="D39" s="4">
        <v>365</v>
      </c>
      <c r="E39" s="4">
        <v>329</v>
      </c>
      <c r="F39" s="16">
        <v>15615</v>
      </c>
      <c r="G39" s="16">
        <f t="shared" si="0"/>
        <v>8595</v>
      </c>
      <c r="H39" s="16">
        <v>7470</v>
      </c>
      <c r="I39" s="16" t="s">
        <v>40</v>
      </c>
      <c r="J39" s="16">
        <v>375</v>
      </c>
      <c r="K39" s="16">
        <v>750</v>
      </c>
      <c r="L39" s="16">
        <v>80</v>
      </c>
    </row>
    <row r="40" spans="2:12" ht="12" customHeight="1">
      <c r="B40" s="19"/>
      <c r="C40" s="3" t="s">
        <v>69</v>
      </c>
      <c r="D40" s="4">
        <v>326</v>
      </c>
      <c r="E40" s="4">
        <v>326</v>
      </c>
      <c r="F40" s="16">
        <v>12763</v>
      </c>
      <c r="G40" s="16">
        <f t="shared" si="0"/>
        <v>7968</v>
      </c>
      <c r="H40" s="16">
        <v>7243</v>
      </c>
      <c r="I40" s="16" t="s">
        <v>40</v>
      </c>
      <c r="J40" s="16">
        <v>290</v>
      </c>
      <c r="K40" s="16">
        <v>435</v>
      </c>
      <c r="L40" s="16">
        <v>82</v>
      </c>
    </row>
    <row r="41" spans="2:12" ht="12" customHeight="1">
      <c r="B41" s="19"/>
      <c r="C41" s="3" t="s">
        <v>70</v>
      </c>
      <c r="D41" s="4">
        <v>542</v>
      </c>
      <c r="E41" s="4">
        <v>426</v>
      </c>
      <c r="F41" s="16">
        <v>12315</v>
      </c>
      <c r="G41" s="16">
        <f t="shared" si="0"/>
        <v>7495</v>
      </c>
      <c r="H41" s="16">
        <v>6814</v>
      </c>
      <c r="I41" s="16" t="s">
        <v>40</v>
      </c>
      <c r="J41" s="16">
        <v>272</v>
      </c>
      <c r="K41" s="16">
        <v>409</v>
      </c>
      <c r="L41" s="16">
        <v>92</v>
      </c>
    </row>
    <row r="42" spans="2:12" ht="12" customHeight="1">
      <c r="B42" s="19"/>
      <c r="C42" s="3" t="s">
        <v>71</v>
      </c>
      <c r="D42" s="4">
        <v>604</v>
      </c>
      <c r="E42" s="4">
        <v>565</v>
      </c>
      <c r="F42" s="16">
        <v>18175</v>
      </c>
      <c r="G42" s="16">
        <f t="shared" si="0"/>
        <v>11591</v>
      </c>
      <c r="H42" s="16">
        <v>10690</v>
      </c>
      <c r="I42" s="16" t="s">
        <v>40</v>
      </c>
      <c r="J42" s="16">
        <v>337</v>
      </c>
      <c r="K42" s="16">
        <v>564</v>
      </c>
      <c r="L42" s="16">
        <v>190</v>
      </c>
    </row>
    <row r="43" spans="2:12" ht="12" customHeight="1">
      <c r="B43" s="19"/>
      <c r="C43" s="3" t="s">
        <v>72</v>
      </c>
      <c r="D43" s="4">
        <v>225</v>
      </c>
      <c r="E43" s="4">
        <v>205</v>
      </c>
      <c r="F43" s="16">
        <v>5395</v>
      </c>
      <c r="G43" s="16">
        <f t="shared" si="0"/>
        <v>3341</v>
      </c>
      <c r="H43" s="16">
        <v>3096</v>
      </c>
      <c r="I43" s="16" t="s">
        <v>40</v>
      </c>
      <c r="J43" s="16">
        <v>108</v>
      </c>
      <c r="K43" s="16">
        <v>137</v>
      </c>
      <c r="L43" s="16">
        <v>38</v>
      </c>
    </row>
    <row r="44" spans="2:12" ht="12" customHeight="1">
      <c r="B44" s="19"/>
      <c r="C44" s="3" t="s">
        <v>73</v>
      </c>
      <c r="D44" s="4">
        <v>358</v>
      </c>
      <c r="E44" s="4">
        <v>346</v>
      </c>
      <c r="F44" s="16">
        <v>9820</v>
      </c>
      <c r="G44" s="16">
        <f t="shared" si="0"/>
        <v>6669</v>
      </c>
      <c r="H44" s="16">
        <v>6081</v>
      </c>
      <c r="I44" s="16" t="s">
        <v>40</v>
      </c>
      <c r="J44" s="16">
        <v>260</v>
      </c>
      <c r="K44" s="16">
        <v>328</v>
      </c>
      <c r="L44" s="16">
        <v>73</v>
      </c>
    </row>
    <row r="45" spans="2:12" ht="12" customHeight="1">
      <c r="B45" s="19"/>
      <c r="C45" s="3" t="s">
        <v>74</v>
      </c>
      <c r="D45" s="4">
        <v>423</v>
      </c>
      <c r="E45" s="4">
        <v>416</v>
      </c>
      <c r="F45" s="16">
        <v>16270</v>
      </c>
      <c r="G45" s="16">
        <f t="shared" si="0"/>
        <v>10032</v>
      </c>
      <c r="H45" s="16">
        <v>9092</v>
      </c>
      <c r="I45" s="16" t="s">
        <v>40</v>
      </c>
      <c r="J45" s="16">
        <v>391</v>
      </c>
      <c r="K45" s="16">
        <v>549</v>
      </c>
      <c r="L45" s="16">
        <v>95</v>
      </c>
    </row>
    <row r="46" spans="2:12" ht="12" customHeight="1">
      <c r="B46" s="19"/>
      <c r="C46" s="3" t="s">
        <v>75</v>
      </c>
      <c r="D46" s="4">
        <v>453</v>
      </c>
      <c r="E46" s="4">
        <v>427</v>
      </c>
      <c r="F46" s="16">
        <v>13742</v>
      </c>
      <c r="G46" s="16">
        <f t="shared" si="0"/>
        <v>7646</v>
      </c>
      <c r="H46" s="16">
        <v>6300</v>
      </c>
      <c r="I46" s="16" t="s">
        <v>40</v>
      </c>
      <c r="J46" s="16">
        <v>439</v>
      </c>
      <c r="K46" s="16">
        <v>907</v>
      </c>
      <c r="L46" s="16">
        <v>91</v>
      </c>
    </row>
    <row r="47" spans="2:12" ht="12" customHeight="1">
      <c r="B47" s="19"/>
      <c r="C47" s="3" t="s">
        <v>76</v>
      </c>
      <c r="D47" s="4">
        <v>380</v>
      </c>
      <c r="E47" s="4">
        <v>320</v>
      </c>
      <c r="F47" s="16">
        <v>15885</v>
      </c>
      <c r="G47" s="16">
        <f t="shared" si="0"/>
        <v>9316</v>
      </c>
      <c r="H47" s="16">
        <v>8609</v>
      </c>
      <c r="I47" s="16" t="s">
        <v>40</v>
      </c>
      <c r="J47" s="16">
        <v>307</v>
      </c>
      <c r="K47" s="16">
        <v>400</v>
      </c>
      <c r="L47" s="16">
        <v>88</v>
      </c>
    </row>
    <row r="48" spans="2:12" ht="12" customHeight="1">
      <c r="B48" s="19"/>
      <c r="C48" s="3" t="s">
        <v>77</v>
      </c>
      <c r="D48" s="4">
        <v>364</v>
      </c>
      <c r="E48" s="4">
        <v>364</v>
      </c>
      <c r="F48" s="16">
        <v>14865</v>
      </c>
      <c r="G48" s="16">
        <f t="shared" si="0"/>
        <v>9780</v>
      </c>
      <c r="H48" s="16">
        <v>8406</v>
      </c>
      <c r="I48" s="16" t="s">
        <v>40</v>
      </c>
      <c r="J48" s="16">
        <v>370</v>
      </c>
      <c r="K48" s="16">
        <v>1004</v>
      </c>
      <c r="L48" s="16">
        <v>140</v>
      </c>
    </row>
    <row r="49" spans="2:12" ht="12" customHeight="1">
      <c r="B49" s="19"/>
      <c r="C49" s="3" t="s">
        <v>78</v>
      </c>
      <c r="D49" s="4">
        <v>392</v>
      </c>
      <c r="E49" s="4">
        <v>342</v>
      </c>
      <c r="F49" s="16">
        <v>17105</v>
      </c>
      <c r="G49" s="16">
        <f t="shared" si="0"/>
        <v>9924</v>
      </c>
      <c r="H49" s="16">
        <v>8887</v>
      </c>
      <c r="I49" s="16" t="s">
        <v>40</v>
      </c>
      <c r="J49" s="16">
        <v>437</v>
      </c>
      <c r="K49" s="16">
        <v>600</v>
      </c>
      <c r="L49" s="16">
        <v>92</v>
      </c>
    </row>
    <row r="50" spans="2:12" ht="12" customHeight="1">
      <c r="B50" s="19"/>
      <c r="C50" s="3" t="s">
        <v>79</v>
      </c>
      <c r="D50" s="4">
        <v>320</v>
      </c>
      <c r="E50" s="4">
        <v>302</v>
      </c>
      <c r="F50" s="16">
        <v>19175</v>
      </c>
      <c r="G50" s="16">
        <f t="shared" si="0"/>
        <v>11507</v>
      </c>
      <c r="H50" s="16">
        <v>9968</v>
      </c>
      <c r="I50" s="16" t="s">
        <v>40</v>
      </c>
      <c r="J50" s="16">
        <v>609</v>
      </c>
      <c r="K50" s="16">
        <v>930</v>
      </c>
      <c r="L50" s="16">
        <v>95</v>
      </c>
    </row>
    <row r="51" spans="2:12" ht="12" customHeight="1">
      <c r="B51" s="19"/>
      <c r="C51" s="3" t="s">
        <v>80</v>
      </c>
      <c r="D51" s="4">
        <v>325</v>
      </c>
      <c r="E51" s="4">
        <v>325</v>
      </c>
      <c r="F51" s="16">
        <v>17470</v>
      </c>
      <c r="G51" s="16">
        <f t="shared" si="0"/>
        <v>11295</v>
      </c>
      <c r="H51" s="16">
        <v>10163</v>
      </c>
      <c r="I51" s="16" t="s">
        <v>40</v>
      </c>
      <c r="J51" s="16">
        <v>440</v>
      </c>
      <c r="K51" s="16">
        <v>692</v>
      </c>
      <c r="L51" s="16">
        <v>93</v>
      </c>
    </row>
    <row r="52" spans="2:12" ht="12" customHeight="1">
      <c r="B52" s="19"/>
      <c r="C52" s="3" t="s">
        <v>81</v>
      </c>
      <c r="D52" s="4">
        <v>268</v>
      </c>
      <c r="E52" s="4">
        <v>268</v>
      </c>
      <c r="F52" s="16">
        <v>20065</v>
      </c>
      <c r="G52" s="16">
        <f t="shared" si="0"/>
        <v>11352</v>
      </c>
      <c r="H52" s="16">
        <v>10315</v>
      </c>
      <c r="I52" s="16" t="s">
        <v>40</v>
      </c>
      <c r="J52" s="16">
        <v>397</v>
      </c>
      <c r="K52" s="16">
        <v>640</v>
      </c>
      <c r="L52" s="16">
        <v>80</v>
      </c>
    </row>
    <row r="53" spans="2:12" ht="12" customHeight="1">
      <c r="B53" s="37" t="s">
        <v>82</v>
      </c>
      <c r="C53" s="42"/>
      <c r="D53" s="5">
        <f>SUM(D54:D64)</f>
        <v>3781</v>
      </c>
      <c r="E53" s="5">
        <f>SUM(E54:E64)</f>
        <v>3372</v>
      </c>
      <c r="F53" s="18">
        <f>SUM(F54:F64)</f>
        <v>117265</v>
      </c>
      <c r="G53" s="14">
        <f t="shared" si="0"/>
        <v>75097</v>
      </c>
      <c r="H53" s="18">
        <f>SUM(H54:H64)</f>
        <v>66259</v>
      </c>
      <c r="I53" s="22" t="s">
        <v>40</v>
      </c>
      <c r="J53" s="18">
        <f>SUM(J54:J64)</f>
        <v>3255</v>
      </c>
      <c r="K53" s="18">
        <f>SUM(K54:K64)</f>
        <v>5583</v>
      </c>
      <c r="L53" s="18">
        <f>SUM(L54:L64)</f>
        <v>770</v>
      </c>
    </row>
    <row r="54" spans="2:12" ht="12" customHeight="1">
      <c r="B54" s="17"/>
      <c r="C54" s="3" t="s">
        <v>83</v>
      </c>
      <c r="D54" s="4">
        <v>75</v>
      </c>
      <c r="E54" s="4">
        <v>75</v>
      </c>
      <c r="F54" s="16">
        <v>2050</v>
      </c>
      <c r="G54" s="16">
        <f t="shared" si="0"/>
        <v>1269</v>
      </c>
      <c r="H54" s="16">
        <v>1203</v>
      </c>
      <c r="I54" s="16" t="s">
        <v>40</v>
      </c>
      <c r="J54" s="16">
        <v>16</v>
      </c>
      <c r="K54" s="16">
        <v>50</v>
      </c>
      <c r="L54" s="16">
        <v>11</v>
      </c>
    </row>
    <row r="55" spans="2:12" ht="12" customHeight="1">
      <c r="B55" s="17"/>
      <c r="C55" s="3" t="s">
        <v>84</v>
      </c>
      <c r="D55" s="4">
        <v>448</v>
      </c>
      <c r="E55" s="4">
        <v>405</v>
      </c>
      <c r="F55" s="16">
        <v>9015</v>
      </c>
      <c r="G55" s="16">
        <f t="shared" si="0"/>
        <v>6972</v>
      </c>
      <c r="H55" s="16">
        <v>5945</v>
      </c>
      <c r="I55" s="16" t="s">
        <v>40</v>
      </c>
      <c r="J55" s="16">
        <v>498</v>
      </c>
      <c r="K55" s="16">
        <v>529</v>
      </c>
      <c r="L55" s="16">
        <v>74</v>
      </c>
    </row>
    <row r="56" spans="2:12" ht="12" customHeight="1">
      <c r="B56" s="19"/>
      <c r="C56" s="3" t="s">
        <v>85</v>
      </c>
      <c r="D56" s="4">
        <v>570</v>
      </c>
      <c r="E56" s="4">
        <v>455</v>
      </c>
      <c r="F56" s="16">
        <v>9215</v>
      </c>
      <c r="G56" s="16">
        <f t="shared" si="0"/>
        <v>6438</v>
      </c>
      <c r="H56" s="16">
        <v>5572</v>
      </c>
      <c r="I56" s="16" t="s">
        <v>40</v>
      </c>
      <c r="J56" s="16">
        <v>371</v>
      </c>
      <c r="K56" s="16">
        <v>495</v>
      </c>
      <c r="L56" s="16">
        <v>65</v>
      </c>
    </row>
    <row r="57" spans="2:12" ht="12" customHeight="1">
      <c r="B57" s="19"/>
      <c r="C57" s="3" t="s">
        <v>86</v>
      </c>
      <c r="D57" s="4">
        <v>273</v>
      </c>
      <c r="E57" s="4">
        <v>235</v>
      </c>
      <c r="F57" s="16">
        <v>6600</v>
      </c>
      <c r="G57" s="16">
        <f t="shared" si="0"/>
        <v>4181</v>
      </c>
      <c r="H57" s="16">
        <v>3591</v>
      </c>
      <c r="I57" s="16" t="s">
        <v>40</v>
      </c>
      <c r="J57" s="16">
        <v>200</v>
      </c>
      <c r="K57" s="16">
        <v>390</v>
      </c>
      <c r="L57" s="16">
        <v>35</v>
      </c>
    </row>
    <row r="58" spans="2:12" ht="12" customHeight="1">
      <c r="B58" s="19"/>
      <c r="C58" s="3" t="s">
        <v>87</v>
      </c>
      <c r="D58" s="4">
        <v>398</v>
      </c>
      <c r="E58" s="4">
        <v>375</v>
      </c>
      <c r="F58" s="16">
        <v>10130</v>
      </c>
      <c r="G58" s="16">
        <f t="shared" si="0"/>
        <v>8058</v>
      </c>
      <c r="H58" s="16">
        <v>7254</v>
      </c>
      <c r="I58" s="16" t="s">
        <v>40</v>
      </c>
      <c r="J58" s="16">
        <v>273</v>
      </c>
      <c r="K58" s="16">
        <v>531</v>
      </c>
      <c r="L58" s="16">
        <v>80</v>
      </c>
    </row>
    <row r="59" spans="2:12" ht="12" customHeight="1">
      <c r="B59" s="19"/>
      <c r="C59" s="3" t="s">
        <v>88</v>
      </c>
      <c r="D59" s="4">
        <v>40</v>
      </c>
      <c r="E59" s="4">
        <v>26</v>
      </c>
      <c r="F59" s="16">
        <v>940</v>
      </c>
      <c r="G59" s="16">
        <f t="shared" si="0"/>
        <v>670</v>
      </c>
      <c r="H59" s="16">
        <v>575</v>
      </c>
      <c r="I59" s="16" t="s">
        <v>40</v>
      </c>
      <c r="J59" s="16">
        <v>17</v>
      </c>
      <c r="K59" s="16">
        <v>78</v>
      </c>
      <c r="L59" s="16">
        <v>6</v>
      </c>
    </row>
    <row r="60" spans="2:12" ht="12" customHeight="1">
      <c r="B60" s="21"/>
      <c r="C60" s="3" t="s">
        <v>27</v>
      </c>
      <c r="D60" s="4">
        <v>519</v>
      </c>
      <c r="E60" s="4">
        <v>420</v>
      </c>
      <c r="F60" s="16">
        <v>20125</v>
      </c>
      <c r="G60" s="16">
        <f t="shared" si="0"/>
        <v>9745</v>
      </c>
      <c r="H60" s="16">
        <v>8919</v>
      </c>
      <c r="I60" s="16" t="s">
        <v>40</v>
      </c>
      <c r="J60" s="16">
        <v>281</v>
      </c>
      <c r="K60" s="16">
        <v>545</v>
      </c>
      <c r="L60" s="16">
        <v>54</v>
      </c>
    </row>
    <row r="61" spans="2:12" ht="12" customHeight="1">
      <c r="B61" s="21"/>
      <c r="C61" s="3" t="s">
        <v>89</v>
      </c>
      <c r="D61" s="4">
        <v>399</v>
      </c>
      <c r="E61" s="4">
        <v>382</v>
      </c>
      <c r="F61" s="16">
        <v>15140</v>
      </c>
      <c r="G61" s="16">
        <f t="shared" si="0"/>
        <v>9135</v>
      </c>
      <c r="H61" s="16">
        <v>8040</v>
      </c>
      <c r="I61" s="16" t="s">
        <v>40</v>
      </c>
      <c r="J61" s="16">
        <v>329</v>
      </c>
      <c r="K61" s="16">
        <v>766</v>
      </c>
      <c r="L61" s="16">
        <v>92</v>
      </c>
    </row>
    <row r="62" spans="2:12" ht="12" customHeight="1">
      <c r="B62" s="21"/>
      <c r="C62" s="3" t="s">
        <v>90</v>
      </c>
      <c r="D62" s="4">
        <v>434</v>
      </c>
      <c r="E62" s="4">
        <v>429</v>
      </c>
      <c r="F62" s="16">
        <v>21440</v>
      </c>
      <c r="G62" s="16">
        <f t="shared" si="0"/>
        <v>13199</v>
      </c>
      <c r="H62" s="16">
        <v>11762</v>
      </c>
      <c r="I62" s="16" t="s">
        <v>40</v>
      </c>
      <c r="J62" s="16">
        <v>575</v>
      </c>
      <c r="K62" s="16">
        <v>862</v>
      </c>
      <c r="L62" s="16">
        <v>137</v>
      </c>
    </row>
    <row r="63" spans="2:12" ht="12" customHeight="1">
      <c r="B63" s="21"/>
      <c r="C63" s="3" t="s">
        <v>91</v>
      </c>
      <c r="D63" s="4">
        <v>334</v>
      </c>
      <c r="E63" s="4">
        <v>279</v>
      </c>
      <c r="F63" s="16">
        <v>12000</v>
      </c>
      <c r="G63" s="16">
        <f t="shared" si="0"/>
        <v>8830</v>
      </c>
      <c r="H63" s="16">
        <v>7680</v>
      </c>
      <c r="I63" s="16" t="s">
        <v>40</v>
      </c>
      <c r="J63" s="16">
        <v>400</v>
      </c>
      <c r="K63" s="16">
        <v>750</v>
      </c>
      <c r="L63" s="16">
        <v>150</v>
      </c>
    </row>
    <row r="64" spans="2:12" ht="12" customHeight="1">
      <c r="B64" s="21"/>
      <c r="C64" s="3" t="s">
        <v>92</v>
      </c>
      <c r="D64" s="4">
        <v>291</v>
      </c>
      <c r="E64" s="4">
        <v>291</v>
      </c>
      <c r="F64" s="16">
        <v>10610</v>
      </c>
      <c r="G64" s="16">
        <f t="shared" si="0"/>
        <v>6600</v>
      </c>
      <c r="H64" s="16">
        <v>5718</v>
      </c>
      <c r="I64" s="16" t="s">
        <v>40</v>
      </c>
      <c r="J64" s="16">
        <v>295</v>
      </c>
      <c r="K64" s="16">
        <v>587</v>
      </c>
      <c r="L64" s="16">
        <v>66</v>
      </c>
    </row>
    <row r="65" spans="2:12" ht="12" customHeight="1">
      <c r="B65" s="37" t="s">
        <v>93</v>
      </c>
      <c r="C65" s="42"/>
      <c r="D65" s="5">
        <f>SUM(D66:D83)</f>
        <v>6879</v>
      </c>
      <c r="E65" s="5">
        <f>SUM(E66:E83)</f>
        <v>6051</v>
      </c>
      <c r="F65" s="18">
        <f>SUM(F66:F83)</f>
        <v>191584</v>
      </c>
      <c r="G65" s="14">
        <f t="shared" si="0"/>
        <v>114756</v>
      </c>
      <c r="H65" s="18">
        <f>SUM(H66:H83)</f>
        <v>99245</v>
      </c>
      <c r="I65" s="22" t="s">
        <v>40</v>
      </c>
      <c r="J65" s="18">
        <f>SUM(J66:J83)</f>
        <v>5202</v>
      </c>
      <c r="K65" s="18">
        <f>SUM(K66:K83)</f>
        <v>10309</v>
      </c>
      <c r="L65" s="18">
        <f>SUM(L66:L83)</f>
        <v>1229</v>
      </c>
    </row>
    <row r="66" spans="2:12" ht="12" customHeight="1">
      <c r="B66" s="21"/>
      <c r="C66" s="3" t="s">
        <v>94</v>
      </c>
      <c r="D66" s="4">
        <v>230</v>
      </c>
      <c r="E66" s="4">
        <v>230</v>
      </c>
      <c r="F66" s="16">
        <v>9155</v>
      </c>
      <c r="G66" s="16">
        <f t="shared" si="0"/>
        <v>4156</v>
      </c>
      <c r="H66" s="16">
        <v>3570</v>
      </c>
      <c r="I66" s="16" t="s">
        <v>40</v>
      </c>
      <c r="J66" s="16">
        <v>124</v>
      </c>
      <c r="K66" s="16">
        <v>462</v>
      </c>
      <c r="L66" s="16">
        <v>40</v>
      </c>
    </row>
    <row r="67" spans="2:12" ht="12" customHeight="1">
      <c r="B67" s="21"/>
      <c r="C67" s="3" t="s">
        <v>95</v>
      </c>
      <c r="D67" s="4">
        <v>387</v>
      </c>
      <c r="E67" s="4">
        <v>355</v>
      </c>
      <c r="F67" s="16">
        <v>12295</v>
      </c>
      <c r="G67" s="16">
        <f t="shared" si="0"/>
        <v>8602</v>
      </c>
      <c r="H67" s="16">
        <v>7845</v>
      </c>
      <c r="I67" s="16" t="s">
        <v>40</v>
      </c>
      <c r="J67" s="16">
        <v>290</v>
      </c>
      <c r="K67" s="16">
        <v>467</v>
      </c>
      <c r="L67" s="16">
        <v>80</v>
      </c>
    </row>
    <row r="68" spans="2:12" ht="12" customHeight="1">
      <c r="B68" s="21"/>
      <c r="C68" s="3" t="s">
        <v>4</v>
      </c>
      <c r="D68" s="4">
        <v>106</v>
      </c>
      <c r="E68" s="4">
        <v>80</v>
      </c>
      <c r="F68" s="16">
        <v>4091</v>
      </c>
      <c r="G68" s="16">
        <f t="shared" si="0"/>
        <v>3126</v>
      </c>
      <c r="H68" s="16">
        <v>2254</v>
      </c>
      <c r="I68" s="16" t="s">
        <v>40</v>
      </c>
      <c r="J68" s="16">
        <v>240</v>
      </c>
      <c r="K68" s="16">
        <v>632</v>
      </c>
      <c r="L68" s="16">
        <v>181</v>
      </c>
    </row>
    <row r="69" spans="2:12" ht="12" customHeight="1">
      <c r="B69" s="21"/>
      <c r="C69" s="3" t="s">
        <v>96</v>
      </c>
      <c r="D69" s="4">
        <v>449</v>
      </c>
      <c r="E69" s="4">
        <v>431</v>
      </c>
      <c r="F69" s="16">
        <v>18691</v>
      </c>
      <c r="G69" s="16">
        <f t="shared" si="0"/>
        <v>11799</v>
      </c>
      <c r="H69" s="16">
        <v>10427</v>
      </c>
      <c r="I69" s="16" t="s">
        <v>40</v>
      </c>
      <c r="J69" s="16">
        <v>455</v>
      </c>
      <c r="K69" s="16">
        <v>917</v>
      </c>
      <c r="L69" s="16">
        <v>95</v>
      </c>
    </row>
    <row r="70" spans="2:12" ht="12" customHeight="1">
      <c r="B70" s="21"/>
      <c r="C70" s="3" t="s">
        <v>97</v>
      </c>
      <c r="D70" s="4">
        <v>420</v>
      </c>
      <c r="E70" s="4">
        <v>405</v>
      </c>
      <c r="F70" s="16">
        <v>12370</v>
      </c>
      <c r="G70" s="16">
        <f t="shared" si="0"/>
        <v>8371</v>
      </c>
      <c r="H70" s="16">
        <v>7408</v>
      </c>
      <c r="I70" s="16" t="s">
        <v>40</v>
      </c>
      <c r="J70" s="16">
        <v>383</v>
      </c>
      <c r="K70" s="16">
        <v>580</v>
      </c>
      <c r="L70" s="22">
        <v>75</v>
      </c>
    </row>
    <row r="71" spans="2:12" ht="12" customHeight="1">
      <c r="B71" s="21"/>
      <c r="C71" s="3" t="s">
        <v>98</v>
      </c>
      <c r="D71" s="4">
        <v>530</v>
      </c>
      <c r="E71" s="4">
        <v>403</v>
      </c>
      <c r="F71" s="16">
        <v>17920</v>
      </c>
      <c r="G71" s="16">
        <f aca="true" t="shared" si="1" ref="G71:G134">SUM(H71:K71)</f>
        <v>10349</v>
      </c>
      <c r="H71" s="16">
        <v>9217</v>
      </c>
      <c r="I71" s="16" t="s">
        <v>40</v>
      </c>
      <c r="J71" s="16">
        <v>332</v>
      </c>
      <c r="K71" s="16">
        <v>800</v>
      </c>
      <c r="L71" s="16">
        <v>103</v>
      </c>
    </row>
    <row r="72" spans="2:12" ht="12" customHeight="1">
      <c r="B72" s="21"/>
      <c r="C72" s="3" t="s">
        <v>99</v>
      </c>
      <c r="D72" s="4">
        <v>553</v>
      </c>
      <c r="E72" s="4">
        <v>498</v>
      </c>
      <c r="F72" s="16">
        <v>20798</v>
      </c>
      <c r="G72" s="16">
        <f t="shared" si="1"/>
        <v>11182</v>
      </c>
      <c r="H72" s="16">
        <v>9426</v>
      </c>
      <c r="I72" s="16" t="s">
        <v>40</v>
      </c>
      <c r="J72" s="16">
        <v>520</v>
      </c>
      <c r="K72" s="16">
        <v>1236</v>
      </c>
      <c r="L72" s="16">
        <v>92</v>
      </c>
    </row>
    <row r="73" spans="2:12" ht="12" customHeight="1">
      <c r="B73" s="21"/>
      <c r="C73" s="3" t="s">
        <v>100</v>
      </c>
      <c r="D73" s="4">
        <v>524</v>
      </c>
      <c r="E73" s="4">
        <v>524</v>
      </c>
      <c r="F73" s="16">
        <v>14608</v>
      </c>
      <c r="G73" s="16">
        <f t="shared" si="1"/>
        <v>9185</v>
      </c>
      <c r="H73" s="16">
        <v>8181</v>
      </c>
      <c r="I73" s="16" t="s">
        <v>40</v>
      </c>
      <c r="J73" s="16">
        <v>345</v>
      </c>
      <c r="K73" s="16">
        <v>659</v>
      </c>
      <c r="L73" s="16">
        <v>87</v>
      </c>
    </row>
    <row r="74" spans="2:12" ht="12" customHeight="1">
      <c r="B74" s="21"/>
      <c r="C74" s="3" t="s">
        <v>19</v>
      </c>
      <c r="D74" s="4">
        <v>165</v>
      </c>
      <c r="E74" s="4">
        <v>150</v>
      </c>
      <c r="F74" s="16">
        <v>2330</v>
      </c>
      <c r="G74" s="16">
        <f t="shared" si="1"/>
        <v>1658</v>
      </c>
      <c r="H74" s="16">
        <v>1089</v>
      </c>
      <c r="I74" s="16" t="s">
        <v>40</v>
      </c>
      <c r="J74" s="16">
        <v>220</v>
      </c>
      <c r="K74" s="16">
        <v>349</v>
      </c>
      <c r="L74" s="16">
        <v>20</v>
      </c>
    </row>
    <row r="75" spans="2:12" ht="12" customHeight="1">
      <c r="B75" s="21"/>
      <c r="C75" s="3" t="s">
        <v>101</v>
      </c>
      <c r="D75" s="4">
        <v>207</v>
      </c>
      <c r="E75" s="4">
        <v>88</v>
      </c>
      <c r="F75" s="16">
        <v>2584</v>
      </c>
      <c r="G75" s="16">
        <f t="shared" si="1"/>
        <v>1813</v>
      </c>
      <c r="H75" s="16">
        <v>1545</v>
      </c>
      <c r="I75" s="16" t="s">
        <v>40</v>
      </c>
      <c r="J75" s="16">
        <v>96</v>
      </c>
      <c r="K75" s="16">
        <v>172</v>
      </c>
      <c r="L75" s="16">
        <v>19</v>
      </c>
    </row>
    <row r="76" spans="2:12" ht="12" customHeight="1">
      <c r="B76" s="21"/>
      <c r="C76" s="3" t="s">
        <v>102</v>
      </c>
      <c r="D76" s="4">
        <v>591</v>
      </c>
      <c r="E76" s="4">
        <v>560</v>
      </c>
      <c r="F76" s="16">
        <v>25188</v>
      </c>
      <c r="G76" s="16">
        <f t="shared" si="1"/>
        <v>13086</v>
      </c>
      <c r="H76" s="16">
        <v>11134</v>
      </c>
      <c r="I76" s="16" t="s">
        <v>40</v>
      </c>
      <c r="J76" s="16">
        <v>666</v>
      </c>
      <c r="K76" s="16">
        <v>1286</v>
      </c>
      <c r="L76" s="16">
        <v>121</v>
      </c>
    </row>
    <row r="77" spans="2:12" ht="12" customHeight="1">
      <c r="B77" s="21"/>
      <c r="C77" s="3" t="s">
        <v>103</v>
      </c>
      <c r="D77" s="4">
        <v>219</v>
      </c>
      <c r="E77" s="4">
        <v>200</v>
      </c>
      <c r="F77" s="16">
        <v>7040</v>
      </c>
      <c r="G77" s="16">
        <f t="shared" si="1"/>
        <v>3894</v>
      </c>
      <c r="H77" s="16">
        <v>3375</v>
      </c>
      <c r="I77" s="16" t="s">
        <v>40</v>
      </c>
      <c r="J77" s="16">
        <v>101</v>
      </c>
      <c r="K77" s="16">
        <v>418</v>
      </c>
      <c r="L77" s="16">
        <v>38</v>
      </c>
    </row>
    <row r="78" spans="2:12" ht="12" customHeight="1">
      <c r="B78" s="21"/>
      <c r="C78" s="3" t="s">
        <v>104</v>
      </c>
      <c r="D78" s="4">
        <v>656</v>
      </c>
      <c r="E78" s="4">
        <v>565</v>
      </c>
      <c r="F78" s="16">
        <v>16417</v>
      </c>
      <c r="G78" s="16">
        <f t="shared" si="1"/>
        <v>9978</v>
      </c>
      <c r="H78" s="16">
        <v>8397</v>
      </c>
      <c r="I78" s="16" t="s">
        <v>40</v>
      </c>
      <c r="J78" s="16">
        <v>725</v>
      </c>
      <c r="K78" s="16">
        <v>856</v>
      </c>
      <c r="L78" s="16">
        <v>116</v>
      </c>
    </row>
    <row r="79" spans="2:12" ht="12" customHeight="1">
      <c r="B79" s="21"/>
      <c r="C79" s="3" t="s">
        <v>105</v>
      </c>
      <c r="D79" s="4">
        <v>398</v>
      </c>
      <c r="E79" s="4">
        <v>317</v>
      </c>
      <c r="F79" s="16">
        <v>5875</v>
      </c>
      <c r="G79" s="16">
        <f t="shared" si="1"/>
        <v>3743</v>
      </c>
      <c r="H79" s="16">
        <v>3401</v>
      </c>
      <c r="I79" s="16" t="s">
        <v>40</v>
      </c>
      <c r="J79" s="16">
        <v>92</v>
      </c>
      <c r="K79" s="16">
        <v>250</v>
      </c>
      <c r="L79" s="16">
        <v>50</v>
      </c>
    </row>
    <row r="80" spans="2:12" ht="12" customHeight="1">
      <c r="B80" s="21"/>
      <c r="C80" s="3" t="s">
        <v>106</v>
      </c>
      <c r="D80" s="4">
        <v>288</v>
      </c>
      <c r="E80" s="4">
        <v>189</v>
      </c>
      <c r="F80" s="16">
        <v>4792</v>
      </c>
      <c r="G80" s="16">
        <f t="shared" si="1"/>
        <v>3267</v>
      </c>
      <c r="H80" s="16">
        <v>2885</v>
      </c>
      <c r="I80" s="16" t="s">
        <v>40</v>
      </c>
      <c r="J80" s="16">
        <v>82</v>
      </c>
      <c r="K80" s="16">
        <v>300</v>
      </c>
      <c r="L80" s="16">
        <v>27</v>
      </c>
    </row>
    <row r="81" spans="2:12" ht="12" customHeight="1">
      <c r="B81" s="21"/>
      <c r="C81" s="3" t="s">
        <v>20</v>
      </c>
      <c r="D81" s="4">
        <v>500</v>
      </c>
      <c r="E81" s="4">
        <v>436</v>
      </c>
      <c r="F81" s="16">
        <v>6660</v>
      </c>
      <c r="G81" s="16">
        <f t="shared" si="1"/>
        <v>4592</v>
      </c>
      <c r="H81" s="16">
        <v>3996</v>
      </c>
      <c r="I81" s="16" t="s">
        <v>40</v>
      </c>
      <c r="J81" s="16">
        <v>166</v>
      </c>
      <c r="K81" s="16">
        <v>430</v>
      </c>
      <c r="L81" s="16">
        <v>35</v>
      </c>
    </row>
    <row r="82" spans="2:12" ht="12" customHeight="1">
      <c r="B82" s="21"/>
      <c r="C82" s="3" t="s">
        <v>107</v>
      </c>
      <c r="D82" s="4">
        <v>256</v>
      </c>
      <c r="E82" s="4">
        <v>230</v>
      </c>
      <c r="F82" s="16">
        <v>5720</v>
      </c>
      <c r="G82" s="16">
        <f t="shared" si="1"/>
        <v>2472</v>
      </c>
      <c r="H82" s="16">
        <v>1992</v>
      </c>
      <c r="I82" s="16" t="s">
        <v>40</v>
      </c>
      <c r="J82" s="16">
        <v>205</v>
      </c>
      <c r="K82" s="16">
        <v>275</v>
      </c>
      <c r="L82" s="16">
        <v>25</v>
      </c>
    </row>
    <row r="83" spans="2:12" ht="12" customHeight="1">
      <c r="B83" s="21"/>
      <c r="C83" s="3" t="s">
        <v>108</v>
      </c>
      <c r="D83" s="4">
        <v>400</v>
      </c>
      <c r="E83" s="4">
        <v>390</v>
      </c>
      <c r="F83" s="16">
        <v>5050</v>
      </c>
      <c r="G83" s="16">
        <f t="shared" si="1"/>
        <v>3483</v>
      </c>
      <c r="H83" s="16">
        <v>3103</v>
      </c>
      <c r="I83" s="16" t="s">
        <v>40</v>
      </c>
      <c r="J83" s="16">
        <v>160</v>
      </c>
      <c r="K83" s="16">
        <v>220</v>
      </c>
      <c r="L83" s="16">
        <v>25</v>
      </c>
    </row>
    <row r="84" spans="2:12" ht="12" customHeight="1">
      <c r="B84" s="37" t="s">
        <v>109</v>
      </c>
      <c r="C84" s="42"/>
      <c r="D84" s="5">
        <f>SUM(D85:D107)</f>
        <v>7713</v>
      </c>
      <c r="E84" s="5">
        <v>7389</v>
      </c>
      <c r="F84" s="18">
        <f>SUM(F85:F107)</f>
        <v>254936</v>
      </c>
      <c r="G84" s="14">
        <f t="shared" si="1"/>
        <v>159646</v>
      </c>
      <c r="H84" s="18">
        <f>SUM(H85:H107)</f>
        <v>136831</v>
      </c>
      <c r="I84" s="22" t="s">
        <v>40</v>
      </c>
      <c r="J84" s="18">
        <f>SUM(J85:J107)</f>
        <v>5986</v>
      </c>
      <c r="K84" s="18">
        <f>SUM(K85:K107)</f>
        <v>16829</v>
      </c>
      <c r="L84" s="18">
        <f>SUM(L85:L107)</f>
        <v>1450</v>
      </c>
    </row>
    <row r="85" spans="2:12" ht="12" customHeight="1">
      <c r="B85" s="17"/>
      <c r="C85" s="3" t="s">
        <v>110</v>
      </c>
      <c r="D85" s="4">
        <v>293</v>
      </c>
      <c r="E85" s="4">
        <v>291</v>
      </c>
      <c r="F85" s="16">
        <v>14534</v>
      </c>
      <c r="G85" s="16">
        <f t="shared" si="1"/>
        <v>7095</v>
      </c>
      <c r="H85" s="16">
        <v>6226</v>
      </c>
      <c r="I85" s="16" t="s">
        <v>40</v>
      </c>
      <c r="J85" s="16">
        <v>185</v>
      </c>
      <c r="K85" s="16">
        <v>684</v>
      </c>
      <c r="L85" s="16">
        <v>65</v>
      </c>
    </row>
    <row r="86" spans="2:12" ht="12" customHeight="1">
      <c r="B86" s="17"/>
      <c r="C86" s="3" t="s">
        <v>111</v>
      </c>
      <c r="D86" s="4">
        <v>289</v>
      </c>
      <c r="E86" s="4">
        <v>260</v>
      </c>
      <c r="F86" s="16">
        <v>11853</v>
      </c>
      <c r="G86" s="16">
        <f t="shared" si="1"/>
        <v>6846</v>
      </c>
      <c r="H86" s="16">
        <v>5777</v>
      </c>
      <c r="I86" s="16" t="s">
        <v>40</v>
      </c>
      <c r="J86" s="16">
        <v>406</v>
      </c>
      <c r="K86" s="16">
        <v>663</v>
      </c>
      <c r="L86" s="16">
        <v>80</v>
      </c>
    </row>
    <row r="87" spans="2:12" ht="12" customHeight="1">
      <c r="B87" s="17"/>
      <c r="C87" s="3" t="s">
        <v>112</v>
      </c>
      <c r="D87" s="4">
        <v>310</v>
      </c>
      <c r="E87" s="4">
        <v>303</v>
      </c>
      <c r="F87" s="16">
        <v>12935</v>
      </c>
      <c r="G87" s="16">
        <f t="shared" si="1"/>
        <v>9736</v>
      </c>
      <c r="H87" s="16">
        <v>7848</v>
      </c>
      <c r="I87" s="16" t="s">
        <v>40</v>
      </c>
      <c r="J87" s="16">
        <v>550</v>
      </c>
      <c r="K87" s="16">
        <v>1338</v>
      </c>
      <c r="L87" s="16">
        <v>95</v>
      </c>
    </row>
    <row r="88" spans="2:12" ht="12" customHeight="1">
      <c r="B88" s="21"/>
      <c r="C88" s="3" t="s">
        <v>113</v>
      </c>
      <c r="D88" s="4">
        <v>350</v>
      </c>
      <c r="E88" s="4">
        <v>339</v>
      </c>
      <c r="F88" s="16">
        <v>11715</v>
      </c>
      <c r="G88" s="16">
        <f t="shared" si="1"/>
        <v>7952</v>
      </c>
      <c r="H88" s="16">
        <v>7261</v>
      </c>
      <c r="I88" s="16" t="s">
        <v>40</v>
      </c>
      <c r="J88" s="16">
        <v>243</v>
      </c>
      <c r="K88" s="16">
        <v>448</v>
      </c>
      <c r="L88" s="16">
        <v>53</v>
      </c>
    </row>
    <row r="89" spans="2:12" ht="12" customHeight="1">
      <c r="B89" s="21"/>
      <c r="C89" s="3" t="s">
        <v>114</v>
      </c>
      <c r="D89" s="4">
        <v>351</v>
      </c>
      <c r="E89" s="4">
        <v>351</v>
      </c>
      <c r="F89" s="16">
        <v>17595</v>
      </c>
      <c r="G89" s="16">
        <f t="shared" si="1"/>
        <v>11240</v>
      </c>
      <c r="H89" s="16">
        <v>9950</v>
      </c>
      <c r="I89" s="16" t="s">
        <v>40</v>
      </c>
      <c r="J89" s="16">
        <v>400</v>
      </c>
      <c r="K89" s="16">
        <v>890</v>
      </c>
      <c r="L89" s="16">
        <v>97</v>
      </c>
    </row>
    <row r="90" spans="2:12" ht="12" customHeight="1">
      <c r="B90" s="21"/>
      <c r="C90" s="3" t="s">
        <v>115</v>
      </c>
      <c r="D90" s="4">
        <v>330</v>
      </c>
      <c r="E90" s="4">
        <v>322</v>
      </c>
      <c r="F90" s="16">
        <v>8375</v>
      </c>
      <c r="G90" s="16">
        <f t="shared" si="1"/>
        <v>5593</v>
      </c>
      <c r="H90" s="16">
        <v>5036</v>
      </c>
      <c r="I90" s="16" t="s">
        <v>40</v>
      </c>
      <c r="J90" s="16">
        <v>106</v>
      </c>
      <c r="K90" s="16">
        <v>451</v>
      </c>
      <c r="L90" s="16">
        <v>68</v>
      </c>
    </row>
    <row r="91" spans="2:12" ht="12" customHeight="1">
      <c r="B91" s="21"/>
      <c r="C91" s="3" t="s">
        <v>116</v>
      </c>
      <c r="D91" s="4">
        <v>300</v>
      </c>
      <c r="E91" s="4">
        <v>300</v>
      </c>
      <c r="F91" s="16">
        <v>5950</v>
      </c>
      <c r="G91" s="16">
        <f t="shared" si="1"/>
        <v>4955</v>
      </c>
      <c r="H91" s="16">
        <v>4200</v>
      </c>
      <c r="I91" s="16" t="s">
        <v>40</v>
      </c>
      <c r="J91" s="16">
        <v>165</v>
      </c>
      <c r="K91" s="16">
        <v>590</v>
      </c>
      <c r="L91" s="16">
        <v>32</v>
      </c>
    </row>
    <row r="92" spans="2:12" ht="12" customHeight="1">
      <c r="B92" s="21"/>
      <c r="C92" s="3" t="s">
        <v>117</v>
      </c>
      <c r="D92" s="9">
        <v>314</v>
      </c>
      <c r="E92" s="1">
        <v>314</v>
      </c>
      <c r="F92" s="16">
        <v>6744</v>
      </c>
      <c r="G92" s="16">
        <f t="shared" si="1"/>
        <v>4265</v>
      </c>
      <c r="H92" s="16">
        <v>3642</v>
      </c>
      <c r="I92" s="16" t="s">
        <v>40</v>
      </c>
      <c r="J92" s="16">
        <v>206</v>
      </c>
      <c r="K92" s="16">
        <v>417</v>
      </c>
      <c r="L92" s="16">
        <v>23</v>
      </c>
    </row>
    <row r="93" spans="2:12" ht="12" customHeight="1">
      <c r="B93" s="21"/>
      <c r="C93" s="3" t="s">
        <v>118</v>
      </c>
      <c r="D93" s="4">
        <v>207</v>
      </c>
      <c r="E93" s="4">
        <v>207</v>
      </c>
      <c r="F93" s="16">
        <v>4050</v>
      </c>
      <c r="G93" s="16">
        <f t="shared" si="1"/>
        <v>3141</v>
      </c>
      <c r="H93" s="16">
        <v>2617</v>
      </c>
      <c r="I93" s="16" t="s">
        <v>40</v>
      </c>
      <c r="J93" s="16">
        <v>166</v>
      </c>
      <c r="K93" s="16">
        <v>358</v>
      </c>
      <c r="L93" s="16">
        <v>32</v>
      </c>
    </row>
    <row r="94" spans="2:12" ht="12" customHeight="1">
      <c r="B94" s="21"/>
      <c r="C94" s="3" t="s">
        <v>119</v>
      </c>
      <c r="D94" s="4">
        <v>247</v>
      </c>
      <c r="E94" s="4">
        <v>247</v>
      </c>
      <c r="F94" s="16">
        <v>4660</v>
      </c>
      <c r="G94" s="16">
        <f t="shared" si="1"/>
        <v>2674</v>
      </c>
      <c r="H94" s="16">
        <v>2340</v>
      </c>
      <c r="I94" s="16" t="s">
        <v>40</v>
      </c>
      <c r="J94" s="16">
        <v>33</v>
      </c>
      <c r="K94" s="16">
        <v>301</v>
      </c>
      <c r="L94" s="16">
        <v>22</v>
      </c>
    </row>
    <row r="95" spans="2:12" ht="12" customHeight="1">
      <c r="B95" s="21"/>
      <c r="C95" s="3" t="s">
        <v>120</v>
      </c>
      <c r="D95" s="4">
        <v>350</v>
      </c>
      <c r="E95" s="4">
        <v>340</v>
      </c>
      <c r="F95" s="16">
        <v>5220</v>
      </c>
      <c r="G95" s="16">
        <f t="shared" si="1"/>
        <v>3720</v>
      </c>
      <c r="H95" s="16">
        <v>3160</v>
      </c>
      <c r="I95" s="16" t="s">
        <v>40</v>
      </c>
      <c r="J95" s="16">
        <v>118</v>
      </c>
      <c r="K95" s="16">
        <v>442</v>
      </c>
      <c r="L95" s="16">
        <v>33</v>
      </c>
    </row>
    <row r="96" spans="2:12" ht="12" customHeight="1">
      <c r="B96" s="21"/>
      <c r="C96" s="3" t="s">
        <v>121</v>
      </c>
      <c r="D96" s="4">
        <v>312</v>
      </c>
      <c r="E96" s="4">
        <v>163</v>
      </c>
      <c r="F96" s="16">
        <v>3120</v>
      </c>
      <c r="G96" s="16">
        <f t="shared" si="1"/>
        <v>2351</v>
      </c>
      <c r="H96" s="16">
        <v>1992</v>
      </c>
      <c r="I96" s="16" t="s">
        <v>40</v>
      </c>
      <c r="J96" s="16">
        <v>70</v>
      </c>
      <c r="K96" s="16">
        <v>289</v>
      </c>
      <c r="L96" s="16">
        <v>13</v>
      </c>
    </row>
    <row r="97" spans="2:12" ht="12" customHeight="1">
      <c r="B97" s="21"/>
      <c r="C97" s="3" t="s">
        <v>5</v>
      </c>
      <c r="D97" s="4">
        <v>112</v>
      </c>
      <c r="E97" s="4">
        <v>122</v>
      </c>
      <c r="F97" s="16">
        <v>2005</v>
      </c>
      <c r="G97" s="16">
        <f t="shared" si="1"/>
        <v>1647</v>
      </c>
      <c r="H97" s="16">
        <v>1440</v>
      </c>
      <c r="I97" s="16" t="s">
        <v>40</v>
      </c>
      <c r="J97" s="16">
        <v>54</v>
      </c>
      <c r="K97" s="16">
        <v>153</v>
      </c>
      <c r="L97" s="16">
        <v>13</v>
      </c>
    </row>
    <row r="98" spans="2:12" ht="12" customHeight="1">
      <c r="B98" s="21"/>
      <c r="C98" s="3" t="s">
        <v>122</v>
      </c>
      <c r="D98" s="4">
        <v>280</v>
      </c>
      <c r="E98" s="4">
        <v>280</v>
      </c>
      <c r="F98" s="16">
        <v>6952</v>
      </c>
      <c r="G98" s="16">
        <f t="shared" si="1"/>
        <v>4767</v>
      </c>
      <c r="H98" s="16">
        <v>3961</v>
      </c>
      <c r="I98" s="16" t="s">
        <v>40</v>
      </c>
      <c r="J98" s="16">
        <v>214</v>
      </c>
      <c r="K98" s="16">
        <v>592</v>
      </c>
      <c r="L98" s="16">
        <v>49</v>
      </c>
    </row>
    <row r="99" spans="2:12" ht="12" customHeight="1">
      <c r="B99" s="21"/>
      <c r="C99" s="3" t="s">
        <v>123</v>
      </c>
      <c r="D99" s="4">
        <v>375</v>
      </c>
      <c r="E99" s="4">
        <v>345</v>
      </c>
      <c r="F99" s="16">
        <v>9195</v>
      </c>
      <c r="G99" s="16">
        <f t="shared" si="1"/>
        <v>6917</v>
      </c>
      <c r="H99" s="16">
        <v>5326</v>
      </c>
      <c r="I99" s="16" t="s">
        <v>40</v>
      </c>
      <c r="J99" s="16">
        <v>530</v>
      </c>
      <c r="K99" s="16">
        <v>1061</v>
      </c>
      <c r="L99" s="16">
        <v>45</v>
      </c>
    </row>
    <row r="100" spans="2:12" ht="12" customHeight="1">
      <c r="B100" s="21"/>
      <c r="C100" s="3" t="s">
        <v>124</v>
      </c>
      <c r="D100" s="4">
        <v>338</v>
      </c>
      <c r="E100" s="4">
        <v>338</v>
      </c>
      <c r="F100" s="16">
        <v>14650</v>
      </c>
      <c r="G100" s="16">
        <f t="shared" si="1"/>
        <v>8549</v>
      </c>
      <c r="H100" s="16">
        <v>7480</v>
      </c>
      <c r="I100" s="16" t="s">
        <v>40</v>
      </c>
      <c r="J100" s="16">
        <v>297</v>
      </c>
      <c r="K100" s="16">
        <v>772</v>
      </c>
      <c r="L100" s="16">
        <v>74</v>
      </c>
    </row>
    <row r="101" spans="2:12" ht="12" customHeight="1">
      <c r="B101" s="21"/>
      <c r="C101" s="3" t="s">
        <v>125</v>
      </c>
      <c r="D101" s="4">
        <v>475</v>
      </c>
      <c r="E101" s="4">
        <v>473</v>
      </c>
      <c r="F101" s="16">
        <v>17458</v>
      </c>
      <c r="G101" s="16">
        <f t="shared" si="1"/>
        <v>10517</v>
      </c>
      <c r="H101" s="16">
        <v>10060</v>
      </c>
      <c r="I101" s="16" t="s">
        <v>40</v>
      </c>
      <c r="J101" s="16">
        <v>122</v>
      </c>
      <c r="K101" s="16">
        <v>335</v>
      </c>
      <c r="L101" s="16">
        <v>102</v>
      </c>
    </row>
    <row r="102" spans="2:12" ht="12" customHeight="1">
      <c r="B102" s="21"/>
      <c r="C102" s="3" t="s">
        <v>126</v>
      </c>
      <c r="D102" s="9">
        <v>331</v>
      </c>
      <c r="E102" s="9">
        <v>317</v>
      </c>
      <c r="F102" s="23">
        <v>5670</v>
      </c>
      <c r="G102" s="16">
        <f t="shared" si="1"/>
        <v>3195</v>
      </c>
      <c r="H102" s="24">
        <v>2699</v>
      </c>
      <c r="I102" s="23" t="s">
        <v>40</v>
      </c>
      <c r="J102" s="24">
        <v>140</v>
      </c>
      <c r="K102" s="24">
        <v>356</v>
      </c>
      <c r="L102" s="24">
        <v>31</v>
      </c>
    </row>
    <row r="103" spans="2:12" ht="12" customHeight="1">
      <c r="B103" s="21"/>
      <c r="C103" s="25" t="s">
        <v>28</v>
      </c>
      <c r="D103" s="26">
        <v>503</v>
      </c>
      <c r="E103" s="26">
        <v>482</v>
      </c>
      <c r="F103" s="24">
        <v>19180</v>
      </c>
      <c r="G103" s="16">
        <f t="shared" si="1"/>
        <v>13117</v>
      </c>
      <c r="H103" s="24">
        <v>11367</v>
      </c>
      <c r="I103" s="23" t="s">
        <v>40</v>
      </c>
      <c r="J103" s="24">
        <v>480</v>
      </c>
      <c r="K103" s="24">
        <v>1270</v>
      </c>
      <c r="L103" s="24">
        <v>150</v>
      </c>
    </row>
    <row r="104" spans="2:12" ht="12" customHeight="1">
      <c r="B104" s="21"/>
      <c r="C104" s="25" t="s">
        <v>127</v>
      </c>
      <c r="D104" s="26">
        <v>411</v>
      </c>
      <c r="E104" s="26">
        <v>404</v>
      </c>
      <c r="F104" s="24">
        <v>20690</v>
      </c>
      <c r="G104" s="16">
        <f t="shared" si="1"/>
        <v>11980</v>
      </c>
      <c r="H104" s="24">
        <v>9480</v>
      </c>
      <c r="I104" s="23" t="s">
        <v>40</v>
      </c>
      <c r="J104" s="24">
        <v>550</v>
      </c>
      <c r="K104" s="24">
        <v>1950</v>
      </c>
      <c r="L104" s="24">
        <v>140</v>
      </c>
    </row>
    <row r="105" spans="2:12" ht="12" customHeight="1">
      <c r="B105" s="21"/>
      <c r="C105" s="25" t="s">
        <v>128</v>
      </c>
      <c r="D105" s="26">
        <v>490</v>
      </c>
      <c r="E105" s="26">
        <v>490</v>
      </c>
      <c r="F105" s="24">
        <v>22900</v>
      </c>
      <c r="G105" s="16">
        <f t="shared" si="1"/>
        <v>12075</v>
      </c>
      <c r="H105" s="24">
        <v>11170</v>
      </c>
      <c r="I105" s="23" t="s">
        <v>40</v>
      </c>
      <c r="J105" s="24">
        <v>259</v>
      </c>
      <c r="K105" s="24">
        <v>646</v>
      </c>
      <c r="L105" s="24">
        <v>110</v>
      </c>
    </row>
    <row r="106" spans="2:12" ht="12" customHeight="1">
      <c r="B106" s="21"/>
      <c r="C106" s="25" t="s">
        <v>129</v>
      </c>
      <c r="D106" s="26">
        <v>295</v>
      </c>
      <c r="E106" s="26">
        <v>261</v>
      </c>
      <c r="F106" s="24">
        <v>12545</v>
      </c>
      <c r="G106" s="16">
        <f t="shared" si="1"/>
        <v>6324</v>
      </c>
      <c r="H106" s="24">
        <v>5452</v>
      </c>
      <c r="I106" s="23" t="s">
        <v>40</v>
      </c>
      <c r="J106" s="24">
        <v>230</v>
      </c>
      <c r="K106" s="24">
        <v>642</v>
      </c>
      <c r="L106" s="24">
        <v>56</v>
      </c>
    </row>
    <row r="107" spans="2:12" ht="12" customHeight="1">
      <c r="B107" s="21"/>
      <c r="C107" s="25" t="s">
        <v>130</v>
      </c>
      <c r="D107" s="26">
        <v>450</v>
      </c>
      <c r="E107" s="26">
        <v>450</v>
      </c>
      <c r="F107" s="24">
        <v>16940</v>
      </c>
      <c r="G107" s="16">
        <f t="shared" si="1"/>
        <v>10990</v>
      </c>
      <c r="H107" s="24">
        <v>8347</v>
      </c>
      <c r="I107" s="23" t="s">
        <v>40</v>
      </c>
      <c r="J107" s="24">
        <v>462</v>
      </c>
      <c r="K107" s="24">
        <v>2181</v>
      </c>
      <c r="L107" s="24">
        <v>67</v>
      </c>
    </row>
    <row r="108" spans="2:12" ht="12" customHeight="1">
      <c r="B108" s="37" t="s">
        <v>131</v>
      </c>
      <c r="C108" s="47"/>
      <c r="D108" s="27">
        <f>SUM(D109:D126)</f>
        <v>5508</v>
      </c>
      <c r="E108" s="27">
        <f>SUM(E109:E126)</f>
        <v>5287</v>
      </c>
      <c r="F108" s="28">
        <f>SUM(F109:F126)</f>
        <v>202824</v>
      </c>
      <c r="G108" s="14">
        <f t="shared" si="1"/>
        <v>136111</v>
      </c>
      <c r="H108" s="28">
        <f>SUM(H109:H126)</f>
        <v>118788</v>
      </c>
      <c r="I108" s="28">
        <f>SUM(I109:I126)</f>
        <v>164</v>
      </c>
      <c r="J108" s="28">
        <f>SUM(J109:J126)</f>
        <v>6241</v>
      </c>
      <c r="K108" s="28">
        <f>SUM(K109:K126)</f>
        <v>10918</v>
      </c>
      <c r="L108" s="28">
        <f>SUM(L109:L126)</f>
        <v>1114</v>
      </c>
    </row>
    <row r="109" spans="2:12" ht="12" customHeight="1">
      <c r="B109" s="17"/>
      <c r="C109" s="25" t="s">
        <v>2</v>
      </c>
      <c r="D109" s="26">
        <v>360</v>
      </c>
      <c r="E109" s="26">
        <v>330</v>
      </c>
      <c r="F109" s="24">
        <v>15300</v>
      </c>
      <c r="G109" s="16">
        <f t="shared" si="1"/>
        <v>11895</v>
      </c>
      <c r="H109" s="24">
        <v>10355</v>
      </c>
      <c r="I109" s="23" t="s">
        <v>40</v>
      </c>
      <c r="J109" s="24">
        <v>640</v>
      </c>
      <c r="K109" s="24">
        <v>900</v>
      </c>
      <c r="L109" s="24">
        <v>105</v>
      </c>
    </row>
    <row r="110" spans="2:12" ht="12" customHeight="1">
      <c r="B110" s="17"/>
      <c r="C110" s="25" t="s">
        <v>132</v>
      </c>
      <c r="D110" s="26">
        <v>463</v>
      </c>
      <c r="E110" s="26">
        <v>460</v>
      </c>
      <c r="F110" s="24">
        <v>20850</v>
      </c>
      <c r="G110" s="16">
        <f t="shared" si="1"/>
        <v>15987</v>
      </c>
      <c r="H110" s="24">
        <v>14127</v>
      </c>
      <c r="I110" s="23" t="s">
        <v>40</v>
      </c>
      <c r="J110" s="24">
        <v>620</v>
      </c>
      <c r="K110" s="24">
        <v>1240</v>
      </c>
      <c r="L110" s="24">
        <v>82</v>
      </c>
    </row>
    <row r="111" spans="2:12" ht="12" customHeight="1">
      <c r="B111" s="17"/>
      <c r="C111" s="25" t="s">
        <v>3</v>
      </c>
      <c r="D111" s="26">
        <v>80</v>
      </c>
      <c r="E111" s="26">
        <v>76</v>
      </c>
      <c r="F111" s="24">
        <v>1950</v>
      </c>
      <c r="G111" s="16">
        <f t="shared" si="1"/>
        <v>1238</v>
      </c>
      <c r="H111" s="24">
        <v>1071</v>
      </c>
      <c r="I111" s="23" t="s">
        <v>40</v>
      </c>
      <c r="J111" s="24">
        <v>75</v>
      </c>
      <c r="K111" s="24">
        <v>92</v>
      </c>
      <c r="L111" s="24">
        <v>12</v>
      </c>
    </row>
    <row r="112" spans="2:12" ht="12" customHeight="1">
      <c r="B112" s="17"/>
      <c r="C112" s="25" t="s">
        <v>133</v>
      </c>
      <c r="D112" s="26">
        <v>146</v>
      </c>
      <c r="E112" s="26">
        <v>146</v>
      </c>
      <c r="F112" s="24">
        <v>4025</v>
      </c>
      <c r="G112" s="16">
        <f t="shared" si="1"/>
        <v>3260</v>
      </c>
      <c r="H112" s="24">
        <v>2970</v>
      </c>
      <c r="I112" s="23" t="s">
        <v>40</v>
      </c>
      <c r="J112" s="24">
        <v>110</v>
      </c>
      <c r="K112" s="24">
        <v>180</v>
      </c>
      <c r="L112" s="24">
        <v>30</v>
      </c>
    </row>
    <row r="113" spans="2:12" ht="12" customHeight="1">
      <c r="B113" s="17"/>
      <c r="C113" s="25" t="s">
        <v>134</v>
      </c>
      <c r="D113" s="26">
        <v>134</v>
      </c>
      <c r="E113" s="26">
        <v>134</v>
      </c>
      <c r="F113" s="24">
        <v>1908</v>
      </c>
      <c r="G113" s="16">
        <f t="shared" si="1"/>
        <v>1505</v>
      </c>
      <c r="H113" s="24">
        <v>1286</v>
      </c>
      <c r="I113" s="23" t="s">
        <v>40</v>
      </c>
      <c r="J113" s="24">
        <v>59</v>
      </c>
      <c r="K113" s="24">
        <v>160</v>
      </c>
      <c r="L113" s="24">
        <v>8</v>
      </c>
    </row>
    <row r="114" spans="2:12" ht="12" customHeight="1">
      <c r="B114" s="17"/>
      <c r="C114" s="25" t="s">
        <v>135</v>
      </c>
      <c r="D114" s="26">
        <v>420</v>
      </c>
      <c r="E114" s="26">
        <v>415</v>
      </c>
      <c r="F114" s="24">
        <v>21616</v>
      </c>
      <c r="G114" s="16">
        <f t="shared" si="1"/>
        <v>12187</v>
      </c>
      <c r="H114" s="24">
        <v>10156</v>
      </c>
      <c r="I114" s="23" t="s">
        <v>40</v>
      </c>
      <c r="J114" s="24">
        <v>812</v>
      </c>
      <c r="K114" s="24">
        <v>1219</v>
      </c>
      <c r="L114" s="24">
        <v>143</v>
      </c>
    </row>
    <row r="115" spans="2:12" ht="12" customHeight="1">
      <c r="B115" s="17"/>
      <c r="C115" s="25" t="s">
        <v>136</v>
      </c>
      <c r="D115" s="26">
        <v>327</v>
      </c>
      <c r="E115" s="26">
        <v>325</v>
      </c>
      <c r="F115" s="24">
        <v>13000</v>
      </c>
      <c r="G115" s="16">
        <f t="shared" si="1"/>
        <v>7177</v>
      </c>
      <c r="H115" s="24">
        <v>6767</v>
      </c>
      <c r="I115" s="23" t="s">
        <v>40</v>
      </c>
      <c r="J115" s="24">
        <v>110</v>
      </c>
      <c r="K115" s="24">
        <v>300</v>
      </c>
      <c r="L115" s="24">
        <v>55</v>
      </c>
    </row>
    <row r="116" spans="2:12" ht="12" customHeight="1">
      <c r="B116" s="17"/>
      <c r="C116" s="25" t="s">
        <v>137</v>
      </c>
      <c r="D116" s="26">
        <v>534</v>
      </c>
      <c r="E116" s="26">
        <v>519</v>
      </c>
      <c r="F116" s="24">
        <v>17085</v>
      </c>
      <c r="G116" s="16">
        <f t="shared" si="1"/>
        <v>12986</v>
      </c>
      <c r="H116" s="24">
        <v>11865</v>
      </c>
      <c r="I116" s="23" t="s">
        <v>40</v>
      </c>
      <c r="J116" s="24">
        <v>315</v>
      </c>
      <c r="K116" s="24">
        <v>806</v>
      </c>
      <c r="L116" s="24">
        <v>120</v>
      </c>
    </row>
    <row r="117" spans="2:12" ht="12" customHeight="1">
      <c r="B117" s="17"/>
      <c r="C117" s="25" t="s">
        <v>138</v>
      </c>
      <c r="D117" s="26">
        <v>363</v>
      </c>
      <c r="E117" s="26">
        <v>363</v>
      </c>
      <c r="F117" s="24">
        <v>15415</v>
      </c>
      <c r="G117" s="16">
        <f t="shared" si="1"/>
        <v>8068</v>
      </c>
      <c r="H117" s="24">
        <v>7116</v>
      </c>
      <c r="I117" s="23" t="s">
        <v>40</v>
      </c>
      <c r="J117" s="24">
        <v>279</v>
      </c>
      <c r="K117" s="24">
        <v>673</v>
      </c>
      <c r="L117" s="24">
        <v>89</v>
      </c>
    </row>
    <row r="118" spans="2:12" ht="12" customHeight="1">
      <c r="B118" s="17"/>
      <c r="C118" s="25" t="s">
        <v>139</v>
      </c>
      <c r="D118" s="26">
        <v>110</v>
      </c>
      <c r="E118" s="26">
        <v>108</v>
      </c>
      <c r="F118" s="24">
        <v>4500</v>
      </c>
      <c r="G118" s="16">
        <f t="shared" si="1"/>
        <v>2795</v>
      </c>
      <c r="H118" s="24">
        <v>2339</v>
      </c>
      <c r="I118" s="23" t="s">
        <v>40</v>
      </c>
      <c r="J118" s="24">
        <v>177</v>
      </c>
      <c r="K118" s="24">
        <v>279</v>
      </c>
      <c r="L118" s="24">
        <v>26</v>
      </c>
    </row>
    <row r="119" spans="2:12" ht="12" customHeight="1">
      <c r="B119" s="17"/>
      <c r="C119" s="25" t="s">
        <v>97</v>
      </c>
      <c r="D119" s="26">
        <v>252</v>
      </c>
      <c r="E119" s="26">
        <v>250</v>
      </c>
      <c r="F119" s="24">
        <v>8750</v>
      </c>
      <c r="G119" s="16">
        <f t="shared" si="1"/>
        <v>4112</v>
      </c>
      <c r="H119" s="24">
        <v>3550</v>
      </c>
      <c r="I119" s="23" t="s">
        <v>40</v>
      </c>
      <c r="J119" s="24">
        <v>250</v>
      </c>
      <c r="K119" s="24">
        <v>312</v>
      </c>
      <c r="L119" s="24">
        <v>38</v>
      </c>
    </row>
    <row r="120" spans="2:12" ht="12" customHeight="1">
      <c r="B120" s="17"/>
      <c r="C120" s="25" t="s">
        <v>140</v>
      </c>
      <c r="D120" s="26">
        <v>110</v>
      </c>
      <c r="E120" s="26">
        <v>110</v>
      </c>
      <c r="F120" s="24">
        <v>2590</v>
      </c>
      <c r="G120" s="16">
        <f t="shared" si="1"/>
        <v>1649</v>
      </c>
      <c r="H120" s="24">
        <v>1364</v>
      </c>
      <c r="I120" s="23" t="s">
        <v>40</v>
      </c>
      <c r="J120" s="24">
        <v>163</v>
      </c>
      <c r="K120" s="24">
        <v>122</v>
      </c>
      <c r="L120" s="24">
        <v>12</v>
      </c>
    </row>
    <row r="121" spans="2:12" ht="12" customHeight="1">
      <c r="B121" s="17"/>
      <c r="C121" s="25" t="s">
        <v>141</v>
      </c>
      <c r="D121" s="26">
        <v>422</v>
      </c>
      <c r="E121" s="26">
        <v>387</v>
      </c>
      <c r="F121" s="24">
        <v>12500</v>
      </c>
      <c r="G121" s="16">
        <f t="shared" si="1"/>
        <v>10697</v>
      </c>
      <c r="H121" s="24">
        <v>9647</v>
      </c>
      <c r="I121" s="23">
        <v>80</v>
      </c>
      <c r="J121" s="24">
        <v>450</v>
      </c>
      <c r="K121" s="24">
        <v>520</v>
      </c>
      <c r="L121" s="24">
        <v>97</v>
      </c>
    </row>
    <row r="122" spans="2:12" ht="12" customHeight="1">
      <c r="B122" s="17"/>
      <c r="C122" s="25" t="s">
        <v>142</v>
      </c>
      <c r="D122" s="26">
        <v>450</v>
      </c>
      <c r="E122" s="26">
        <v>450</v>
      </c>
      <c r="F122" s="24">
        <v>16700</v>
      </c>
      <c r="G122" s="16">
        <f t="shared" si="1"/>
        <v>12667</v>
      </c>
      <c r="H122" s="24">
        <v>9647</v>
      </c>
      <c r="I122" s="23" t="s">
        <v>40</v>
      </c>
      <c r="J122" s="24">
        <v>1170</v>
      </c>
      <c r="K122" s="24">
        <v>1850</v>
      </c>
      <c r="L122" s="24">
        <v>120</v>
      </c>
    </row>
    <row r="123" spans="2:12" ht="12" customHeight="1">
      <c r="B123" s="17"/>
      <c r="C123" s="25" t="s">
        <v>143</v>
      </c>
      <c r="D123" s="26">
        <v>392</v>
      </c>
      <c r="E123" s="26">
        <v>365</v>
      </c>
      <c r="F123" s="24">
        <v>14540</v>
      </c>
      <c r="G123" s="16">
        <f t="shared" si="1"/>
        <v>10611</v>
      </c>
      <c r="H123" s="24">
        <v>9561</v>
      </c>
      <c r="I123" s="23" t="s">
        <v>40</v>
      </c>
      <c r="J123" s="24">
        <v>286</v>
      </c>
      <c r="K123" s="24">
        <v>764</v>
      </c>
      <c r="L123" s="24">
        <v>48</v>
      </c>
    </row>
    <row r="124" spans="2:12" ht="12" customHeight="1">
      <c r="B124" s="17"/>
      <c r="C124" s="25" t="s">
        <v>144</v>
      </c>
      <c r="D124" s="26">
        <v>285</v>
      </c>
      <c r="E124" s="26">
        <v>285</v>
      </c>
      <c r="F124" s="24">
        <v>12980</v>
      </c>
      <c r="G124" s="16">
        <f t="shared" si="1"/>
        <v>7152</v>
      </c>
      <c r="H124" s="24">
        <v>6252</v>
      </c>
      <c r="I124" s="23" t="s">
        <v>40</v>
      </c>
      <c r="J124" s="24">
        <v>380</v>
      </c>
      <c r="K124" s="24">
        <v>520</v>
      </c>
      <c r="L124" s="24">
        <v>48</v>
      </c>
    </row>
    <row r="125" spans="2:12" ht="12" customHeight="1">
      <c r="B125" s="17"/>
      <c r="C125" s="25" t="s">
        <v>145</v>
      </c>
      <c r="D125" s="26">
        <v>397</v>
      </c>
      <c r="E125" s="26">
        <v>301</v>
      </c>
      <c r="F125" s="24">
        <v>12920</v>
      </c>
      <c r="G125" s="16">
        <f t="shared" si="1"/>
        <v>7809</v>
      </c>
      <c r="H125" s="24">
        <v>6989</v>
      </c>
      <c r="I125" s="23" t="s">
        <v>40</v>
      </c>
      <c r="J125" s="24">
        <v>190</v>
      </c>
      <c r="K125" s="24">
        <v>630</v>
      </c>
      <c r="L125" s="24">
        <v>47</v>
      </c>
    </row>
    <row r="126" spans="2:12" ht="12" customHeight="1">
      <c r="B126" s="21"/>
      <c r="C126" s="25" t="s">
        <v>146</v>
      </c>
      <c r="D126" s="26">
        <v>263</v>
      </c>
      <c r="E126" s="26">
        <v>263</v>
      </c>
      <c r="F126" s="24">
        <v>6195</v>
      </c>
      <c r="G126" s="16">
        <f t="shared" si="1"/>
        <v>4316</v>
      </c>
      <c r="H126" s="24">
        <v>3726</v>
      </c>
      <c r="I126" s="24">
        <v>84</v>
      </c>
      <c r="J126" s="24">
        <v>155</v>
      </c>
      <c r="K126" s="24">
        <v>351</v>
      </c>
      <c r="L126" s="24">
        <v>34</v>
      </c>
    </row>
    <row r="127" spans="2:12" ht="12" customHeight="1">
      <c r="B127" s="37" t="s">
        <v>147</v>
      </c>
      <c r="C127" s="47"/>
      <c r="D127" s="27">
        <f>SUM(D128:D141)</f>
        <v>5450</v>
      </c>
      <c r="E127" s="27">
        <f>SUM(E128:E141)</f>
        <v>4874</v>
      </c>
      <c r="F127" s="28">
        <f>SUM(F128:F141)</f>
        <v>105407</v>
      </c>
      <c r="G127" s="14">
        <f t="shared" si="1"/>
        <v>77884</v>
      </c>
      <c r="H127" s="28">
        <f>SUM(H128:H141)</f>
        <v>68067</v>
      </c>
      <c r="I127" s="28">
        <f>SUM(I128:I141)</f>
        <v>1045</v>
      </c>
      <c r="J127" s="28">
        <f>SUM(J128:J141)</f>
        <v>2565</v>
      </c>
      <c r="K127" s="28">
        <f>SUM(K128:K141)</f>
        <v>6207</v>
      </c>
      <c r="L127" s="28">
        <f>SUM(L128:L141)</f>
        <v>645</v>
      </c>
    </row>
    <row r="128" spans="2:12" ht="12" customHeight="1">
      <c r="B128" s="21"/>
      <c r="C128" s="25" t="s">
        <v>7</v>
      </c>
      <c r="D128" s="26">
        <v>278</v>
      </c>
      <c r="E128" s="26">
        <v>278</v>
      </c>
      <c r="F128" s="24">
        <v>7800</v>
      </c>
      <c r="G128" s="16">
        <f t="shared" si="1"/>
        <v>5223</v>
      </c>
      <c r="H128" s="24">
        <v>4637</v>
      </c>
      <c r="I128" s="23" t="s">
        <v>40</v>
      </c>
      <c r="J128" s="24">
        <v>236</v>
      </c>
      <c r="K128" s="24">
        <v>350</v>
      </c>
      <c r="L128" s="24">
        <v>46</v>
      </c>
    </row>
    <row r="129" spans="2:12" ht="12" customHeight="1">
      <c r="B129" s="21"/>
      <c r="C129" s="25" t="s">
        <v>59</v>
      </c>
      <c r="D129" s="26">
        <v>298</v>
      </c>
      <c r="E129" s="26">
        <v>298</v>
      </c>
      <c r="F129" s="24">
        <v>7510</v>
      </c>
      <c r="G129" s="16">
        <f t="shared" si="1"/>
        <v>6274</v>
      </c>
      <c r="H129" s="24">
        <v>5484</v>
      </c>
      <c r="I129" s="23" t="s">
        <v>40</v>
      </c>
      <c r="J129" s="24">
        <v>232</v>
      </c>
      <c r="K129" s="24">
        <v>558</v>
      </c>
      <c r="L129" s="24">
        <v>60</v>
      </c>
    </row>
    <row r="130" spans="2:12" ht="12" customHeight="1">
      <c r="B130" s="21"/>
      <c r="C130" s="25" t="s">
        <v>148</v>
      </c>
      <c r="D130" s="26">
        <v>300</v>
      </c>
      <c r="E130" s="26">
        <v>295</v>
      </c>
      <c r="F130" s="24">
        <v>6345</v>
      </c>
      <c r="G130" s="16">
        <f t="shared" si="1"/>
        <v>4804</v>
      </c>
      <c r="H130" s="24">
        <v>4380</v>
      </c>
      <c r="I130" s="23" t="s">
        <v>40</v>
      </c>
      <c r="J130" s="24">
        <v>156</v>
      </c>
      <c r="K130" s="24">
        <v>268</v>
      </c>
      <c r="L130" s="24">
        <v>38</v>
      </c>
    </row>
    <row r="131" spans="2:12" ht="12" customHeight="1">
      <c r="B131" s="21"/>
      <c r="C131" s="25" t="s">
        <v>149</v>
      </c>
      <c r="D131" s="26">
        <v>258</v>
      </c>
      <c r="E131" s="26">
        <v>258</v>
      </c>
      <c r="F131" s="24">
        <v>5460</v>
      </c>
      <c r="G131" s="16">
        <f t="shared" si="1"/>
        <v>3678</v>
      </c>
      <c r="H131" s="24">
        <v>3253</v>
      </c>
      <c r="I131" s="23" t="s">
        <v>40</v>
      </c>
      <c r="J131" s="24">
        <v>127</v>
      </c>
      <c r="K131" s="24">
        <v>298</v>
      </c>
      <c r="L131" s="24">
        <v>35</v>
      </c>
    </row>
    <row r="132" spans="2:12" ht="12" customHeight="1">
      <c r="B132" s="21"/>
      <c r="C132" s="25" t="s">
        <v>150</v>
      </c>
      <c r="D132" s="26">
        <v>606</v>
      </c>
      <c r="E132" s="26">
        <v>433</v>
      </c>
      <c r="F132" s="24">
        <v>4701</v>
      </c>
      <c r="G132" s="16">
        <f t="shared" si="1"/>
        <v>3790</v>
      </c>
      <c r="H132" s="24">
        <v>3423</v>
      </c>
      <c r="I132" s="23" t="s">
        <v>40</v>
      </c>
      <c r="J132" s="24">
        <v>126</v>
      </c>
      <c r="K132" s="24">
        <v>241</v>
      </c>
      <c r="L132" s="24">
        <v>27</v>
      </c>
    </row>
    <row r="133" spans="2:12" ht="12" customHeight="1">
      <c r="B133" s="21"/>
      <c r="C133" s="25" t="s">
        <v>151</v>
      </c>
      <c r="D133" s="26">
        <v>588</v>
      </c>
      <c r="E133" s="26">
        <v>507</v>
      </c>
      <c r="F133" s="24">
        <v>9869</v>
      </c>
      <c r="G133" s="16">
        <f t="shared" si="1"/>
        <v>8273</v>
      </c>
      <c r="H133" s="24">
        <v>7446</v>
      </c>
      <c r="I133" s="23" t="s">
        <v>40</v>
      </c>
      <c r="J133" s="24">
        <v>309</v>
      </c>
      <c r="K133" s="24">
        <v>518</v>
      </c>
      <c r="L133" s="24">
        <v>72</v>
      </c>
    </row>
    <row r="134" spans="2:12" ht="12" customHeight="1">
      <c r="B134" s="21"/>
      <c r="C134" s="25" t="s">
        <v>152</v>
      </c>
      <c r="D134" s="26">
        <v>443</v>
      </c>
      <c r="E134" s="26">
        <v>368</v>
      </c>
      <c r="F134" s="24">
        <v>8349</v>
      </c>
      <c r="G134" s="16">
        <f t="shared" si="1"/>
        <v>5723</v>
      </c>
      <c r="H134" s="24">
        <v>4178</v>
      </c>
      <c r="I134" s="23">
        <v>605</v>
      </c>
      <c r="J134" s="24">
        <v>191</v>
      </c>
      <c r="K134" s="24">
        <v>749</v>
      </c>
      <c r="L134" s="24">
        <v>35</v>
      </c>
    </row>
    <row r="135" spans="2:12" ht="12" customHeight="1">
      <c r="B135" s="21"/>
      <c r="C135" s="25" t="s">
        <v>8</v>
      </c>
      <c r="D135" s="26">
        <v>437</v>
      </c>
      <c r="E135" s="26">
        <v>428</v>
      </c>
      <c r="F135" s="24">
        <v>11982</v>
      </c>
      <c r="G135" s="16">
        <f aca="true" t="shared" si="2" ref="G135:G198">SUM(H135:K135)</f>
        <v>8012</v>
      </c>
      <c r="H135" s="24">
        <v>6911</v>
      </c>
      <c r="I135" s="23">
        <v>440</v>
      </c>
      <c r="J135" s="24">
        <v>182</v>
      </c>
      <c r="K135" s="24">
        <v>479</v>
      </c>
      <c r="L135" s="24">
        <v>70</v>
      </c>
    </row>
    <row r="136" spans="2:12" ht="12" customHeight="1">
      <c r="B136" s="21"/>
      <c r="C136" s="25" t="s">
        <v>6</v>
      </c>
      <c r="D136" s="29">
        <v>18</v>
      </c>
      <c r="E136" s="29">
        <v>18</v>
      </c>
      <c r="F136" s="23">
        <v>710</v>
      </c>
      <c r="G136" s="16">
        <f t="shared" si="2"/>
        <v>582</v>
      </c>
      <c r="H136" s="23">
        <v>521</v>
      </c>
      <c r="I136" s="23" t="s">
        <v>40</v>
      </c>
      <c r="J136" s="23">
        <v>17</v>
      </c>
      <c r="K136" s="23">
        <v>44</v>
      </c>
      <c r="L136" s="23">
        <v>8</v>
      </c>
    </row>
    <row r="137" spans="2:12" ht="12" customHeight="1">
      <c r="B137" s="21"/>
      <c r="C137" s="25" t="s">
        <v>21</v>
      </c>
      <c r="D137" s="26">
        <v>292</v>
      </c>
      <c r="E137" s="26">
        <v>276</v>
      </c>
      <c r="F137" s="24">
        <v>6330</v>
      </c>
      <c r="G137" s="16">
        <f t="shared" si="2"/>
        <v>5144</v>
      </c>
      <c r="H137" s="24">
        <v>4640</v>
      </c>
      <c r="I137" s="23" t="s">
        <v>40</v>
      </c>
      <c r="J137" s="24">
        <v>214</v>
      </c>
      <c r="K137" s="24">
        <v>290</v>
      </c>
      <c r="L137" s="24">
        <v>48</v>
      </c>
    </row>
    <row r="138" spans="2:12" ht="12" customHeight="1">
      <c r="B138" s="21"/>
      <c r="C138" s="25" t="s">
        <v>153</v>
      </c>
      <c r="D138" s="26">
        <v>563</v>
      </c>
      <c r="E138" s="26">
        <v>556</v>
      </c>
      <c r="F138" s="24">
        <v>12335</v>
      </c>
      <c r="G138" s="16">
        <f t="shared" si="2"/>
        <v>9322</v>
      </c>
      <c r="H138" s="24">
        <v>8287</v>
      </c>
      <c r="I138" s="23" t="s">
        <v>40</v>
      </c>
      <c r="J138" s="24">
        <v>210</v>
      </c>
      <c r="K138" s="24">
        <v>825</v>
      </c>
      <c r="L138" s="24">
        <v>75</v>
      </c>
    </row>
    <row r="139" spans="2:12" ht="12" customHeight="1">
      <c r="B139" s="21"/>
      <c r="C139" s="25" t="s">
        <v>154</v>
      </c>
      <c r="D139" s="26">
        <v>399</v>
      </c>
      <c r="E139" s="26">
        <v>398</v>
      </c>
      <c r="F139" s="24">
        <v>9705</v>
      </c>
      <c r="G139" s="16">
        <f t="shared" si="2"/>
        <v>6976</v>
      </c>
      <c r="H139" s="24">
        <v>6211</v>
      </c>
      <c r="I139" s="23" t="s">
        <v>40</v>
      </c>
      <c r="J139" s="24">
        <v>162</v>
      </c>
      <c r="K139" s="24">
        <v>603</v>
      </c>
      <c r="L139" s="24">
        <v>69</v>
      </c>
    </row>
    <row r="140" spans="2:12" ht="12" customHeight="1">
      <c r="B140" s="21"/>
      <c r="C140" s="25" t="s">
        <v>155</v>
      </c>
      <c r="D140" s="26">
        <v>401</v>
      </c>
      <c r="E140" s="26">
        <v>393</v>
      </c>
      <c r="F140" s="24">
        <v>8459</v>
      </c>
      <c r="G140" s="16">
        <f t="shared" si="2"/>
        <v>5839</v>
      </c>
      <c r="H140" s="24">
        <v>5131</v>
      </c>
      <c r="I140" s="23" t="s">
        <v>40</v>
      </c>
      <c r="J140" s="24">
        <v>262</v>
      </c>
      <c r="K140" s="24">
        <v>446</v>
      </c>
      <c r="L140" s="24">
        <v>50</v>
      </c>
    </row>
    <row r="141" spans="2:12" ht="12" customHeight="1">
      <c r="B141" s="21"/>
      <c r="C141" s="25" t="s">
        <v>156</v>
      </c>
      <c r="D141" s="26">
        <v>569</v>
      </c>
      <c r="E141" s="26">
        <v>368</v>
      </c>
      <c r="F141" s="24">
        <v>5852</v>
      </c>
      <c r="G141" s="16">
        <f t="shared" si="2"/>
        <v>4244</v>
      </c>
      <c r="H141" s="24">
        <v>3565</v>
      </c>
      <c r="I141" s="23" t="s">
        <v>40</v>
      </c>
      <c r="J141" s="24">
        <v>141</v>
      </c>
      <c r="K141" s="24">
        <v>538</v>
      </c>
      <c r="L141" s="24">
        <v>12</v>
      </c>
    </row>
    <row r="142" spans="2:12" ht="12" customHeight="1">
      <c r="B142" s="37" t="s">
        <v>157</v>
      </c>
      <c r="C142" s="47"/>
      <c r="D142" s="27">
        <f>SUM(D143:D158)</f>
        <v>6685</v>
      </c>
      <c r="E142" s="27">
        <f>SUM(E143:E158)</f>
        <v>5389</v>
      </c>
      <c r="F142" s="28">
        <f>SUM(F143:F158)</f>
        <v>149767</v>
      </c>
      <c r="G142" s="14">
        <f t="shared" si="2"/>
        <v>99051</v>
      </c>
      <c r="H142" s="28">
        <f>SUM(H143:H158)</f>
        <v>85181</v>
      </c>
      <c r="I142" s="28">
        <f>SUM(I143:I158)</f>
        <v>451</v>
      </c>
      <c r="J142" s="28">
        <f>SUM(J143:J158)</f>
        <v>4075</v>
      </c>
      <c r="K142" s="28">
        <f>SUM(K143:K158)</f>
        <v>9344</v>
      </c>
      <c r="L142" s="28">
        <f>SUM(L143:L158)</f>
        <v>816</v>
      </c>
    </row>
    <row r="143" spans="2:12" ht="12" customHeight="1">
      <c r="B143" s="21"/>
      <c r="C143" s="25" t="s">
        <v>158</v>
      </c>
      <c r="D143" s="26">
        <v>122</v>
      </c>
      <c r="E143" s="26">
        <v>119</v>
      </c>
      <c r="F143" s="24">
        <v>3609</v>
      </c>
      <c r="G143" s="16">
        <f t="shared" si="2"/>
        <v>2056</v>
      </c>
      <c r="H143" s="24">
        <v>1833</v>
      </c>
      <c r="I143" s="23" t="s">
        <v>40</v>
      </c>
      <c r="J143" s="24">
        <v>87</v>
      </c>
      <c r="K143" s="24">
        <v>136</v>
      </c>
      <c r="L143" s="24">
        <v>17</v>
      </c>
    </row>
    <row r="144" spans="2:12" ht="12" customHeight="1">
      <c r="B144" s="21"/>
      <c r="C144" s="25" t="s">
        <v>159</v>
      </c>
      <c r="D144" s="26">
        <v>410</v>
      </c>
      <c r="E144" s="26">
        <v>360</v>
      </c>
      <c r="F144" s="24">
        <v>15100</v>
      </c>
      <c r="G144" s="16">
        <f t="shared" si="2"/>
        <v>9470</v>
      </c>
      <c r="H144" s="24">
        <v>7910</v>
      </c>
      <c r="I144" s="23" t="s">
        <v>40</v>
      </c>
      <c r="J144" s="24">
        <v>770</v>
      </c>
      <c r="K144" s="24">
        <v>790</v>
      </c>
      <c r="L144" s="24">
        <v>75</v>
      </c>
    </row>
    <row r="145" spans="2:12" ht="12" customHeight="1">
      <c r="B145" s="21"/>
      <c r="C145" s="25" t="s">
        <v>160</v>
      </c>
      <c r="D145" s="26">
        <v>345</v>
      </c>
      <c r="E145" s="26">
        <v>270</v>
      </c>
      <c r="F145" s="24">
        <v>7785</v>
      </c>
      <c r="G145" s="16">
        <f t="shared" si="2"/>
        <v>5116</v>
      </c>
      <c r="H145" s="24">
        <v>4537</v>
      </c>
      <c r="I145" s="23" t="s">
        <v>40</v>
      </c>
      <c r="J145" s="24">
        <v>157</v>
      </c>
      <c r="K145" s="24">
        <v>422</v>
      </c>
      <c r="L145" s="24">
        <v>51</v>
      </c>
    </row>
    <row r="146" spans="2:12" ht="12" customHeight="1">
      <c r="B146" s="21"/>
      <c r="C146" s="25" t="s">
        <v>161</v>
      </c>
      <c r="D146" s="26">
        <v>518</v>
      </c>
      <c r="E146" s="26">
        <v>278</v>
      </c>
      <c r="F146" s="24">
        <v>5730</v>
      </c>
      <c r="G146" s="16">
        <f t="shared" si="2"/>
        <v>2728</v>
      </c>
      <c r="H146" s="24">
        <v>2279</v>
      </c>
      <c r="I146" s="23" t="s">
        <v>40</v>
      </c>
      <c r="J146" s="24">
        <v>53</v>
      </c>
      <c r="K146" s="24">
        <v>396</v>
      </c>
      <c r="L146" s="24">
        <v>21</v>
      </c>
    </row>
    <row r="147" spans="2:12" ht="12" customHeight="1">
      <c r="B147" s="21"/>
      <c r="C147" s="25" t="s">
        <v>162</v>
      </c>
      <c r="D147" s="26">
        <v>655</v>
      </c>
      <c r="E147" s="26">
        <v>215</v>
      </c>
      <c r="F147" s="24">
        <v>5590</v>
      </c>
      <c r="G147" s="16">
        <f t="shared" si="2"/>
        <v>4070</v>
      </c>
      <c r="H147" s="24">
        <v>3550</v>
      </c>
      <c r="I147" s="23" t="s">
        <v>40</v>
      </c>
      <c r="J147" s="24">
        <v>190</v>
      </c>
      <c r="K147" s="24">
        <v>330</v>
      </c>
      <c r="L147" s="24">
        <v>44</v>
      </c>
    </row>
    <row r="148" spans="2:12" ht="12" customHeight="1">
      <c r="B148" s="21"/>
      <c r="C148" s="25" t="s">
        <v>163</v>
      </c>
      <c r="D148" s="26">
        <v>482</v>
      </c>
      <c r="E148" s="26">
        <v>478</v>
      </c>
      <c r="F148" s="24">
        <v>9600</v>
      </c>
      <c r="G148" s="16">
        <f t="shared" si="2"/>
        <v>8032</v>
      </c>
      <c r="H148" s="24">
        <v>6693</v>
      </c>
      <c r="I148" s="23" t="s">
        <v>40</v>
      </c>
      <c r="J148" s="24">
        <v>335</v>
      </c>
      <c r="K148" s="24">
        <v>1004</v>
      </c>
      <c r="L148" s="24">
        <v>80</v>
      </c>
    </row>
    <row r="149" spans="2:12" ht="12" customHeight="1">
      <c r="B149" s="21"/>
      <c r="C149" s="25" t="s">
        <v>164</v>
      </c>
      <c r="D149" s="26">
        <v>459</v>
      </c>
      <c r="E149" s="26">
        <v>405</v>
      </c>
      <c r="F149" s="24">
        <v>10200</v>
      </c>
      <c r="G149" s="16">
        <f t="shared" si="2"/>
        <v>6905</v>
      </c>
      <c r="H149" s="24">
        <v>6208</v>
      </c>
      <c r="I149" s="23">
        <v>200</v>
      </c>
      <c r="J149" s="24">
        <v>125</v>
      </c>
      <c r="K149" s="24">
        <v>372</v>
      </c>
      <c r="L149" s="24">
        <v>68</v>
      </c>
    </row>
    <row r="150" spans="2:12" ht="12" customHeight="1">
      <c r="B150" s="21"/>
      <c r="C150" s="25" t="s">
        <v>165</v>
      </c>
      <c r="D150" s="26">
        <v>445</v>
      </c>
      <c r="E150" s="26">
        <v>400</v>
      </c>
      <c r="F150" s="24">
        <v>10150</v>
      </c>
      <c r="G150" s="16">
        <f t="shared" si="2"/>
        <v>5980</v>
      </c>
      <c r="H150" s="24">
        <v>5240</v>
      </c>
      <c r="I150" s="23" t="s">
        <v>40</v>
      </c>
      <c r="J150" s="24">
        <v>170</v>
      </c>
      <c r="K150" s="24">
        <v>570</v>
      </c>
      <c r="L150" s="24">
        <v>40</v>
      </c>
    </row>
    <row r="151" spans="2:12" ht="12" customHeight="1">
      <c r="B151" s="21"/>
      <c r="C151" s="25" t="s">
        <v>166</v>
      </c>
      <c r="D151" s="26">
        <v>377</v>
      </c>
      <c r="E151" s="26">
        <v>288</v>
      </c>
      <c r="F151" s="24">
        <v>10605</v>
      </c>
      <c r="G151" s="16">
        <f t="shared" si="2"/>
        <v>7572</v>
      </c>
      <c r="H151" s="24">
        <v>6862</v>
      </c>
      <c r="I151" s="23" t="s">
        <v>40</v>
      </c>
      <c r="J151" s="24">
        <v>160</v>
      </c>
      <c r="K151" s="24">
        <v>550</v>
      </c>
      <c r="L151" s="24">
        <v>38</v>
      </c>
    </row>
    <row r="152" spans="2:12" ht="12" customHeight="1">
      <c r="B152" s="21"/>
      <c r="C152" s="25" t="s">
        <v>9</v>
      </c>
      <c r="D152" s="26">
        <v>185</v>
      </c>
      <c r="E152" s="26">
        <v>185</v>
      </c>
      <c r="F152" s="24">
        <v>3002</v>
      </c>
      <c r="G152" s="16">
        <f t="shared" si="2"/>
        <v>2040</v>
      </c>
      <c r="H152" s="24">
        <v>1591</v>
      </c>
      <c r="I152" s="24">
        <v>251</v>
      </c>
      <c r="J152" s="24">
        <v>59</v>
      </c>
      <c r="K152" s="24">
        <v>139</v>
      </c>
      <c r="L152" s="24">
        <v>13</v>
      </c>
    </row>
    <row r="153" spans="2:12" ht="12" customHeight="1">
      <c r="B153" s="21"/>
      <c r="C153" s="25" t="s">
        <v>167</v>
      </c>
      <c r="D153" s="26">
        <v>470</v>
      </c>
      <c r="E153" s="26">
        <v>444</v>
      </c>
      <c r="F153" s="24">
        <v>10600</v>
      </c>
      <c r="G153" s="16">
        <f t="shared" si="2"/>
        <v>8007</v>
      </c>
      <c r="H153" s="24">
        <v>6994</v>
      </c>
      <c r="I153" s="23" t="s">
        <v>40</v>
      </c>
      <c r="J153" s="24">
        <v>349</v>
      </c>
      <c r="K153" s="24">
        <v>664</v>
      </c>
      <c r="L153" s="24">
        <v>64</v>
      </c>
    </row>
    <row r="154" spans="2:12" ht="12" customHeight="1">
      <c r="B154" s="21"/>
      <c r="C154" s="25" t="s">
        <v>168</v>
      </c>
      <c r="D154" s="26">
        <v>755</v>
      </c>
      <c r="E154" s="26">
        <v>652</v>
      </c>
      <c r="F154" s="24">
        <v>19470</v>
      </c>
      <c r="G154" s="16">
        <f t="shared" si="2"/>
        <v>12179</v>
      </c>
      <c r="H154" s="24">
        <v>10028</v>
      </c>
      <c r="I154" s="23" t="s">
        <v>40</v>
      </c>
      <c r="J154" s="24">
        <v>663</v>
      </c>
      <c r="K154" s="24">
        <v>1488</v>
      </c>
      <c r="L154" s="24">
        <v>108</v>
      </c>
    </row>
    <row r="155" spans="2:12" ht="12" customHeight="1">
      <c r="B155" s="21"/>
      <c r="C155" s="25" t="s">
        <v>169</v>
      </c>
      <c r="D155" s="26">
        <v>488</v>
      </c>
      <c r="E155" s="26">
        <v>379</v>
      </c>
      <c r="F155" s="24">
        <v>10215</v>
      </c>
      <c r="G155" s="16">
        <f t="shared" si="2"/>
        <v>7929</v>
      </c>
      <c r="H155" s="24">
        <v>7377</v>
      </c>
      <c r="I155" s="23" t="s">
        <v>40</v>
      </c>
      <c r="J155" s="24">
        <v>168</v>
      </c>
      <c r="K155" s="24">
        <v>384</v>
      </c>
      <c r="L155" s="24">
        <v>39</v>
      </c>
    </row>
    <row r="156" spans="2:12" ht="12" customHeight="1">
      <c r="B156" s="21"/>
      <c r="C156" s="25" t="s">
        <v>29</v>
      </c>
      <c r="D156" s="26">
        <v>350</v>
      </c>
      <c r="E156" s="26">
        <v>324</v>
      </c>
      <c r="F156" s="24">
        <v>11091</v>
      </c>
      <c r="G156" s="16">
        <f t="shared" si="2"/>
        <v>6388</v>
      </c>
      <c r="H156" s="24">
        <v>5018</v>
      </c>
      <c r="I156" s="23" t="s">
        <v>40</v>
      </c>
      <c r="J156" s="24">
        <v>459</v>
      </c>
      <c r="K156" s="24">
        <v>911</v>
      </c>
      <c r="L156" s="24">
        <v>62</v>
      </c>
    </row>
    <row r="157" spans="2:12" ht="12" customHeight="1">
      <c r="B157" s="21"/>
      <c r="C157" s="25" t="s">
        <v>30</v>
      </c>
      <c r="D157" s="26">
        <v>336</v>
      </c>
      <c r="E157" s="26">
        <v>304</v>
      </c>
      <c r="F157" s="24">
        <v>9580</v>
      </c>
      <c r="G157" s="16">
        <f t="shared" si="2"/>
        <v>5437</v>
      </c>
      <c r="H157" s="24">
        <v>4729</v>
      </c>
      <c r="I157" s="23" t="s">
        <v>40</v>
      </c>
      <c r="J157" s="24">
        <v>55</v>
      </c>
      <c r="K157" s="24">
        <v>653</v>
      </c>
      <c r="L157" s="24">
        <v>48</v>
      </c>
    </row>
    <row r="158" spans="2:12" ht="12" customHeight="1">
      <c r="B158" s="21"/>
      <c r="C158" s="25" t="s">
        <v>170</v>
      </c>
      <c r="D158" s="26">
        <v>288</v>
      </c>
      <c r="E158" s="26">
        <v>288</v>
      </c>
      <c r="F158" s="24">
        <v>7440</v>
      </c>
      <c r="G158" s="16">
        <f t="shared" si="2"/>
        <v>5142</v>
      </c>
      <c r="H158" s="24">
        <v>4332</v>
      </c>
      <c r="I158" s="23" t="s">
        <v>40</v>
      </c>
      <c r="J158" s="24">
        <v>275</v>
      </c>
      <c r="K158" s="24">
        <v>535</v>
      </c>
      <c r="L158" s="24">
        <v>48</v>
      </c>
    </row>
    <row r="159" spans="2:12" ht="12" customHeight="1">
      <c r="B159" s="37" t="s">
        <v>171</v>
      </c>
      <c r="C159" s="47"/>
      <c r="D159" s="27">
        <f>SUM(D160:D172)</f>
        <v>7405</v>
      </c>
      <c r="E159" s="27">
        <f>SUM(E160:E172)</f>
        <v>7305</v>
      </c>
      <c r="F159" s="28">
        <f>SUM(F160:F172)</f>
        <v>333380</v>
      </c>
      <c r="G159" s="14">
        <f t="shared" si="2"/>
        <v>204024</v>
      </c>
      <c r="H159" s="28">
        <f>SUM(H160:H172)</f>
        <v>183788</v>
      </c>
      <c r="I159" s="28">
        <f>SUM(I160:I172)</f>
        <v>90</v>
      </c>
      <c r="J159" s="28">
        <f>SUM(J160:J172)</f>
        <v>6702</v>
      </c>
      <c r="K159" s="28">
        <f>SUM(K160:K172)</f>
        <v>13444</v>
      </c>
      <c r="L159" s="28">
        <f>SUM(L160:L172)</f>
        <v>1769</v>
      </c>
    </row>
    <row r="160" spans="2:12" ht="12" customHeight="1">
      <c r="B160" s="17"/>
      <c r="C160" s="25" t="s">
        <v>172</v>
      </c>
      <c r="D160" s="26">
        <v>512</v>
      </c>
      <c r="E160" s="26">
        <v>512</v>
      </c>
      <c r="F160" s="24">
        <v>23795</v>
      </c>
      <c r="G160" s="16">
        <f t="shared" si="2"/>
        <v>15981</v>
      </c>
      <c r="H160" s="24">
        <v>14520</v>
      </c>
      <c r="I160" s="23" t="s">
        <v>40</v>
      </c>
      <c r="J160" s="24">
        <v>606</v>
      </c>
      <c r="K160" s="24">
        <v>855</v>
      </c>
      <c r="L160" s="24">
        <v>73</v>
      </c>
    </row>
    <row r="161" spans="2:12" ht="12" customHeight="1">
      <c r="B161" s="21"/>
      <c r="C161" s="25" t="s">
        <v>173</v>
      </c>
      <c r="D161" s="26">
        <v>1035</v>
      </c>
      <c r="E161" s="26">
        <v>1035</v>
      </c>
      <c r="F161" s="24">
        <v>47749</v>
      </c>
      <c r="G161" s="16">
        <f t="shared" si="2"/>
        <v>28019</v>
      </c>
      <c r="H161" s="24">
        <v>25967</v>
      </c>
      <c r="I161" s="23" t="s">
        <v>40</v>
      </c>
      <c r="J161" s="24">
        <v>753</v>
      </c>
      <c r="K161" s="24">
        <v>1299</v>
      </c>
      <c r="L161" s="24">
        <v>255</v>
      </c>
    </row>
    <row r="162" spans="2:12" ht="12" customHeight="1">
      <c r="B162" s="21"/>
      <c r="C162" s="25" t="s">
        <v>59</v>
      </c>
      <c r="D162" s="26">
        <v>1061</v>
      </c>
      <c r="E162" s="26">
        <v>1061</v>
      </c>
      <c r="F162" s="24">
        <v>58250</v>
      </c>
      <c r="G162" s="16">
        <f t="shared" si="2"/>
        <v>32750</v>
      </c>
      <c r="H162" s="24">
        <v>28711</v>
      </c>
      <c r="I162" s="23" t="s">
        <v>40</v>
      </c>
      <c r="J162" s="24">
        <v>830</v>
      </c>
      <c r="K162" s="24">
        <v>3209</v>
      </c>
      <c r="L162" s="24">
        <v>253</v>
      </c>
    </row>
    <row r="163" spans="2:12" ht="12" customHeight="1">
      <c r="B163" s="21"/>
      <c r="C163" s="25" t="s">
        <v>174</v>
      </c>
      <c r="D163" s="26">
        <v>804</v>
      </c>
      <c r="E163" s="26">
        <v>804</v>
      </c>
      <c r="F163" s="24">
        <v>35585</v>
      </c>
      <c r="G163" s="16">
        <f t="shared" si="2"/>
        <v>19629</v>
      </c>
      <c r="H163" s="24">
        <v>17404</v>
      </c>
      <c r="I163" s="23" t="s">
        <v>40</v>
      </c>
      <c r="J163" s="24">
        <v>737</v>
      </c>
      <c r="K163" s="24">
        <v>1488</v>
      </c>
      <c r="L163" s="24">
        <v>178</v>
      </c>
    </row>
    <row r="164" spans="2:12" ht="12" customHeight="1">
      <c r="B164" s="21"/>
      <c r="C164" s="25" t="s">
        <v>175</v>
      </c>
      <c r="D164" s="26">
        <v>574</v>
      </c>
      <c r="E164" s="26">
        <v>574</v>
      </c>
      <c r="F164" s="24">
        <v>29176</v>
      </c>
      <c r="G164" s="16">
        <f t="shared" si="2"/>
        <v>18792</v>
      </c>
      <c r="H164" s="24">
        <v>16887</v>
      </c>
      <c r="I164" s="23" t="s">
        <v>40</v>
      </c>
      <c r="J164" s="24">
        <v>359</v>
      </c>
      <c r="K164" s="24">
        <v>1546</v>
      </c>
      <c r="L164" s="24">
        <v>146</v>
      </c>
    </row>
    <row r="165" spans="2:12" ht="12" customHeight="1">
      <c r="B165" s="21"/>
      <c r="C165" s="25" t="s">
        <v>176</v>
      </c>
      <c r="D165" s="26">
        <v>22</v>
      </c>
      <c r="E165" s="26">
        <v>22</v>
      </c>
      <c r="F165" s="24">
        <v>710</v>
      </c>
      <c r="G165" s="16">
        <f t="shared" si="2"/>
        <v>382</v>
      </c>
      <c r="H165" s="24">
        <v>319</v>
      </c>
      <c r="I165" s="23" t="s">
        <v>40</v>
      </c>
      <c r="J165" s="24">
        <v>29</v>
      </c>
      <c r="K165" s="24">
        <v>34</v>
      </c>
      <c r="L165" s="24">
        <v>3</v>
      </c>
    </row>
    <row r="166" spans="2:12" ht="12" customHeight="1">
      <c r="B166" s="21"/>
      <c r="C166" s="25" t="s">
        <v>177</v>
      </c>
      <c r="D166" s="26">
        <v>271</v>
      </c>
      <c r="E166" s="26">
        <v>270</v>
      </c>
      <c r="F166" s="24">
        <v>7262</v>
      </c>
      <c r="G166" s="16">
        <f t="shared" si="2"/>
        <v>5157</v>
      </c>
      <c r="H166" s="24">
        <v>4777</v>
      </c>
      <c r="I166" s="23" t="s">
        <v>40</v>
      </c>
      <c r="J166" s="24">
        <v>142</v>
      </c>
      <c r="K166" s="24">
        <v>238</v>
      </c>
      <c r="L166" s="24">
        <v>44</v>
      </c>
    </row>
    <row r="167" spans="2:12" ht="12" customHeight="1">
      <c r="B167" s="21"/>
      <c r="C167" s="25" t="s">
        <v>178</v>
      </c>
      <c r="D167" s="26">
        <v>564</v>
      </c>
      <c r="E167" s="26">
        <v>557</v>
      </c>
      <c r="F167" s="24">
        <v>21629</v>
      </c>
      <c r="G167" s="16">
        <f t="shared" si="2"/>
        <v>14713</v>
      </c>
      <c r="H167" s="24">
        <v>13219</v>
      </c>
      <c r="I167" s="24">
        <v>90</v>
      </c>
      <c r="J167" s="24">
        <v>441</v>
      </c>
      <c r="K167" s="24">
        <v>963</v>
      </c>
      <c r="L167" s="24">
        <v>121</v>
      </c>
    </row>
    <row r="168" spans="2:12" ht="12" customHeight="1">
      <c r="B168" s="21"/>
      <c r="C168" s="25" t="s">
        <v>179</v>
      </c>
      <c r="D168" s="26">
        <v>554</v>
      </c>
      <c r="E168" s="26">
        <v>534</v>
      </c>
      <c r="F168" s="24">
        <v>21518</v>
      </c>
      <c r="G168" s="16">
        <f t="shared" si="2"/>
        <v>13645</v>
      </c>
      <c r="H168" s="24">
        <v>12600</v>
      </c>
      <c r="I168" s="23" t="s">
        <v>40</v>
      </c>
      <c r="J168" s="24">
        <v>320</v>
      </c>
      <c r="K168" s="24">
        <v>725</v>
      </c>
      <c r="L168" s="24">
        <v>116</v>
      </c>
    </row>
    <row r="169" spans="2:12" ht="12" customHeight="1">
      <c r="B169" s="21"/>
      <c r="C169" s="25" t="s">
        <v>180</v>
      </c>
      <c r="D169" s="26">
        <v>330</v>
      </c>
      <c r="E169" s="26">
        <v>301</v>
      </c>
      <c r="F169" s="24">
        <v>15516</v>
      </c>
      <c r="G169" s="16">
        <f t="shared" si="2"/>
        <v>10075</v>
      </c>
      <c r="H169" s="24">
        <v>9257</v>
      </c>
      <c r="I169" s="23" t="s">
        <v>40</v>
      </c>
      <c r="J169" s="24">
        <v>276</v>
      </c>
      <c r="K169" s="24">
        <v>542</v>
      </c>
      <c r="L169" s="24">
        <v>98</v>
      </c>
    </row>
    <row r="170" spans="2:12" ht="12" customHeight="1">
      <c r="B170" s="21"/>
      <c r="C170" s="25" t="s">
        <v>181</v>
      </c>
      <c r="D170" s="26">
        <v>378</v>
      </c>
      <c r="E170" s="26">
        <v>370</v>
      </c>
      <c r="F170" s="24">
        <v>22940</v>
      </c>
      <c r="G170" s="16">
        <f t="shared" si="2"/>
        <v>12256</v>
      </c>
      <c r="H170" s="24">
        <v>11193</v>
      </c>
      <c r="I170" s="23" t="s">
        <v>40</v>
      </c>
      <c r="J170" s="24">
        <v>560</v>
      </c>
      <c r="K170" s="24">
        <v>503</v>
      </c>
      <c r="L170" s="24">
        <v>90</v>
      </c>
    </row>
    <row r="171" spans="2:12" ht="12" customHeight="1">
      <c r="B171" s="21"/>
      <c r="C171" s="25" t="s">
        <v>31</v>
      </c>
      <c r="D171" s="26">
        <v>550</v>
      </c>
      <c r="E171" s="26">
        <v>545</v>
      </c>
      <c r="F171" s="24">
        <v>20010</v>
      </c>
      <c r="G171" s="16">
        <f t="shared" si="2"/>
        <v>14240</v>
      </c>
      <c r="H171" s="24">
        <v>12409</v>
      </c>
      <c r="I171" s="23" t="s">
        <v>40</v>
      </c>
      <c r="J171" s="24">
        <v>639</v>
      </c>
      <c r="K171" s="24">
        <v>1192</v>
      </c>
      <c r="L171" s="24">
        <v>214</v>
      </c>
    </row>
    <row r="172" spans="2:12" ht="12" customHeight="1">
      <c r="B172" s="21"/>
      <c r="C172" s="25" t="s">
        <v>182</v>
      </c>
      <c r="D172" s="26">
        <v>750</v>
      </c>
      <c r="E172" s="26">
        <v>720</v>
      </c>
      <c r="F172" s="24">
        <v>29240</v>
      </c>
      <c r="G172" s="16">
        <f t="shared" si="2"/>
        <v>18385</v>
      </c>
      <c r="H172" s="24">
        <v>16525</v>
      </c>
      <c r="I172" s="23" t="s">
        <v>40</v>
      </c>
      <c r="J172" s="24">
        <v>1010</v>
      </c>
      <c r="K172" s="24">
        <v>850</v>
      </c>
      <c r="L172" s="24">
        <v>178</v>
      </c>
    </row>
    <row r="173" spans="2:12" ht="12" customHeight="1">
      <c r="B173" s="37" t="s">
        <v>183</v>
      </c>
      <c r="C173" s="47"/>
      <c r="D173" s="27">
        <f>SUM(D174:D182)</f>
        <v>6101</v>
      </c>
      <c r="E173" s="27">
        <f>SUM(E174:E182)</f>
        <v>5891</v>
      </c>
      <c r="F173" s="27">
        <f aca="true" t="shared" si="3" ref="F173:L173">SUM(F174:F182)</f>
        <v>231175</v>
      </c>
      <c r="G173" s="14">
        <f t="shared" si="2"/>
        <v>157278</v>
      </c>
      <c r="H173" s="28">
        <f t="shared" si="3"/>
        <v>139517</v>
      </c>
      <c r="I173" s="23" t="s">
        <v>184</v>
      </c>
      <c r="J173" s="28">
        <f t="shared" si="3"/>
        <v>5676</v>
      </c>
      <c r="K173" s="28">
        <f t="shared" si="3"/>
        <v>12085</v>
      </c>
      <c r="L173" s="28">
        <f t="shared" si="3"/>
        <v>1397</v>
      </c>
    </row>
    <row r="174" spans="2:12" ht="12" customHeight="1">
      <c r="B174" s="21"/>
      <c r="C174" s="25" t="s">
        <v>185</v>
      </c>
      <c r="D174" s="26">
        <v>714</v>
      </c>
      <c r="E174" s="26">
        <v>686</v>
      </c>
      <c r="F174" s="24">
        <v>22340</v>
      </c>
      <c r="G174" s="16">
        <f t="shared" si="2"/>
        <v>17357</v>
      </c>
      <c r="H174" s="24">
        <v>16017</v>
      </c>
      <c r="I174" s="23" t="s">
        <v>40</v>
      </c>
      <c r="J174" s="24">
        <v>490</v>
      </c>
      <c r="K174" s="24">
        <v>850</v>
      </c>
      <c r="L174" s="24">
        <v>180</v>
      </c>
    </row>
    <row r="175" spans="2:12" ht="12" customHeight="1">
      <c r="B175" s="21"/>
      <c r="C175" s="25" t="s">
        <v>32</v>
      </c>
      <c r="D175" s="26">
        <v>795</v>
      </c>
      <c r="E175" s="26">
        <v>785</v>
      </c>
      <c r="F175" s="24">
        <v>24460</v>
      </c>
      <c r="G175" s="16">
        <f t="shared" si="2"/>
        <v>21301</v>
      </c>
      <c r="H175" s="24">
        <v>18027</v>
      </c>
      <c r="I175" s="23" t="s">
        <v>40</v>
      </c>
      <c r="J175" s="24">
        <v>1365</v>
      </c>
      <c r="K175" s="24">
        <v>1909</v>
      </c>
      <c r="L175" s="24">
        <v>200</v>
      </c>
    </row>
    <row r="176" spans="2:12" ht="12" customHeight="1">
      <c r="B176" s="21"/>
      <c r="C176" s="25" t="s">
        <v>186</v>
      </c>
      <c r="D176" s="26">
        <v>350</v>
      </c>
      <c r="E176" s="26">
        <v>335</v>
      </c>
      <c r="F176" s="24">
        <v>15095</v>
      </c>
      <c r="G176" s="16">
        <f t="shared" si="2"/>
        <v>8796</v>
      </c>
      <c r="H176" s="24">
        <v>8065</v>
      </c>
      <c r="I176" s="23" t="s">
        <v>40</v>
      </c>
      <c r="J176" s="24">
        <v>140</v>
      </c>
      <c r="K176" s="24">
        <v>591</v>
      </c>
      <c r="L176" s="24">
        <v>49</v>
      </c>
    </row>
    <row r="177" spans="2:12" ht="12" customHeight="1">
      <c r="B177" s="21"/>
      <c r="C177" s="25" t="s">
        <v>187</v>
      </c>
      <c r="D177" s="26">
        <v>597</v>
      </c>
      <c r="E177" s="26">
        <v>597</v>
      </c>
      <c r="F177" s="24">
        <v>23530</v>
      </c>
      <c r="G177" s="16">
        <f t="shared" si="2"/>
        <v>14050</v>
      </c>
      <c r="H177" s="24">
        <v>12350</v>
      </c>
      <c r="I177" s="23" t="s">
        <v>40</v>
      </c>
      <c r="J177" s="24">
        <v>562</v>
      </c>
      <c r="K177" s="24">
        <v>1138</v>
      </c>
      <c r="L177" s="24">
        <v>128</v>
      </c>
    </row>
    <row r="178" spans="2:12" ht="12" customHeight="1">
      <c r="B178" s="21"/>
      <c r="C178" s="25" t="s">
        <v>188</v>
      </c>
      <c r="D178" s="26">
        <v>480</v>
      </c>
      <c r="E178" s="26">
        <v>480</v>
      </c>
      <c r="F178" s="24">
        <v>20975</v>
      </c>
      <c r="G178" s="16">
        <f t="shared" si="2"/>
        <v>14687</v>
      </c>
      <c r="H178" s="24">
        <v>12732</v>
      </c>
      <c r="I178" s="23" t="s">
        <v>40</v>
      </c>
      <c r="J178" s="24">
        <v>530</v>
      </c>
      <c r="K178" s="24">
        <v>1425</v>
      </c>
      <c r="L178" s="24">
        <v>137</v>
      </c>
    </row>
    <row r="179" spans="2:12" ht="12" customHeight="1">
      <c r="B179" s="21"/>
      <c r="C179" s="25" t="s">
        <v>189</v>
      </c>
      <c r="D179" s="26">
        <v>706</v>
      </c>
      <c r="E179" s="26">
        <v>697</v>
      </c>
      <c r="F179" s="24">
        <v>25605</v>
      </c>
      <c r="G179" s="16">
        <f t="shared" si="2"/>
        <v>18392</v>
      </c>
      <c r="H179" s="24">
        <v>16452</v>
      </c>
      <c r="I179" s="23" t="s">
        <v>40</v>
      </c>
      <c r="J179" s="24">
        <v>590</v>
      </c>
      <c r="K179" s="24">
        <v>1350</v>
      </c>
      <c r="L179" s="24">
        <v>113</v>
      </c>
    </row>
    <row r="180" spans="2:12" ht="12" customHeight="1">
      <c r="B180" s="21"/>
      <c r="C180" s="25" t="s">
        <v>190</v>
      </c>
      <c r="D180" s="26">
        <v>812</v>
      </c>
      <c r="E180" s="26">
        <v>806</v>
      </c>
      <c r="F180" s="24">
        <v>37090</v>
      </c>
      <c r="G180" s="16">
        <f t="shared" si="2"/>
        <v>24121</v>
      </c>
      <c r="H180" s="24">
        <v>20836</v>
      </c>
      <c r="I180" s="23" t="s">
        <v>40</v>
      </c>
      <c r="J180" s="24">
        <v>815</v>
      </c>
      <c r="K180" s="24">
        <v>2470</v>
      </c>
      <c r="L180" s="24">
        <v>238</v>
      </c>
    </row>
    <row r="181" spans="2:12" ht="12" customHeight="1">
      <c r="B181" s="21"/>
      <c r="C181" s="25" t="s">
        <v>22</v>
      </c>
      <c r="D181" s="26">
        <v>835</v>
      </c>
      <c r="E181" s="26">
        <v>780</v>
      </c>
      <c r="F181" s="24">
        <v>30070</v>
      </c>
      <c r="G181" s="16">
        <f t="shared" si="2"/>
        <v>19130</v>
      </c>
      <c r="H181" s="24">
        <v>16620</v>
      </c>
      <c r="I181" s="23" t="s">
        <v>40</v>
      </c>
      <c r="J181" s="24">
        <v>850</v>
      </c>
      <c r="K181" s="24">
        <v>1660</v>
      </c>
      <c r="L181" s="24">
        <v>200</v>
      </c>
    </row>
    <row r="182" spans="2:12" ht="12" customHeight="1">
      <c r="B182" s="21"/>
      <c r="C182" s="25" t="s">
        <v>23</v>
      </c>
      <c r="D182" s="26">
        <v>812</v>
      </c>
      <c r="E182" s="26">
        <v>725</v>
      </c>
      <c r="F182" s="24">
        <v>32010</v>
      </c>
      <c r="G182" s="16">
        <f t="shared" si="2"/>
        <v>19444</v>
      </c>
      <c r="H182" s="24">
        <v>18418</v>
      </c>
      <c r="I182" s="23" t="s">
        <v>40</v>
      </c>
      <c r="J182" s="24">
        <v>334</v>
      </c>
      <c r="K182" s="24">
        <v>692</v>
      </c>
      <c r="L182" s="24">
        <v>152</v>
      </c>
    </row>
    <row r="183" spans="2:12" ht="12" customHeight="1">
      <c r="B183" s="37" t="s">
        <v>191</v>
      </c>
      <c r="C183" s="47"/>
      <c r="D183" s="27">
        <f>SUM(D184:D191)</f>
        <v>1603</v>
      </c>
      <c r="E183" s="27">
        <f>SUM(E184:E191)</f>
        <v>1451</v>
      </c>
      <c r="F183" s="27">
        <f aca="true" t="shared" si="4" ref="F183:K183">SUM(F184:F191)</f>
        <v>53339</v>
      </c>
      <c r="G183" s="14">
        <f t="shared" si="2"/>
        <v>31782</v>
      </c>
      <c r="H183" s="27">
        <f t="shared" si="4"/>
        <v>28083</v>
      </c>
      <c r="I183" s="29" t="s">
        <v>40</v>
      </c>
      <c r="J183" s="28">
        <f t="shared" si="4"/>
        <v>1040</v>
      </c>
      <c r="K183" s="28">
        <f t="shared" si="4"/>
        <v>2659</v>
      </c>
      <c r="L183" s="28">
        <f>SUM(L184:L191)</f>
        <v>278</v>
      </c>
    </row>
    <row r="184" spans="2:12" ht="12" customHeight="1">
      <c r="B184" s="21"/>
      <c r="C184" s="25" t="s">
        <v>192</v>
      </c>
      <c r="D184" s="26">
        <v>99</v>
      </c>
      <c r="E184" s="26">
        <v>73</v>
      </c>
      <c r="F184" s="24">
        <v>1505</v>
      </c>
      <c r="G184" s="16">
        <f t="shared" si="2"/>
        <v>1263</v>
      </c>
      <c r="H184" s="24">
        <v>1145</v>
      </c>
      <c r="I184" s="23" t="s">
        <v>40</v>
      </c>
      <c r="J184" s="24">
        <v>46</v>
      </c>
      <c r="K184" s="24">
        <v>72</v>
      </c>
      <c r="L184" s="24">
        <v>13</v>
      </c>
    </row>
    <row r="185" spans="2:12" ht="12" customHeight="1">
      <c r="B185" s="21"/>
      <c r="C185" s="25" t="s">
        <v>193</v>
      </c>
      <c r="D185" s="26">
        <v>98</v>
      </c>
      <c r="E185" s="26">
        <v>98</v>
      </c>
      <c r="F185" s="24">
        <v>1785</v>
      </c>
      <c r="G185" s="16">
        <f t="shared" si="2"/>
        <v>1144</v>
      </c>
      <c r="H185" s="24">
        <v>1051</v>
      </c>
      <c r="I185" s="23" t="s">
        <v>40</v>
      </c>
      <c r="J185" s="24">
        <v>20</v>
      </c>
      <c r="K185" s="24">
        <v>73</v>
      </c>
      <c r="L185" s="24">
        <v>7</v>
      </c>
    </row>
    <row r="186" spans="2:12" ht="12" customHeight="1">
      <c r="B186" s="21"/>
      <c r="C186" s="25" t="s">
        <v>194</v>
      </c>
      <c r="D186" s="26">
        <v>238</v>
      </c>
      <c r="E186" s="26">
        <v>238</v>
      </c>
      <c r="F186" s="24">
        <v>4070</v>
      </c>
      <c r="G186" s="16">
        <f t="shared" si="2"/>
        <v>2364</v>
      </c>
      <c r="H186" s="24">
        <v>2041</v>
      </c>
      <c r="I186" s="23" t="s">
        <v>40</v>
      </c>
      <c r="J186" s="24">
        <v>96</v>
      </c>
      <c r="K186" s="24">
        <v>227</v>
      </c>
      <c r="L186" s="24">
        <v>16</v>
      </c>
    </row>
    <row r="187" spans="2:12" ht="12" customHeight="1">
      <c r="B187" s="21"/>
      <c r="C187" s="25" t="s">
        <v>195</v>
      </c>
      <c r="D187" s="26">
        <v>187</v>
      </c>
      <c r="E187" s="26">
        <v>117</v>
      </c>
      <c r="F187" s="24">
        <v>5065</v>
      </c>
      <c r="G187" s="16">
        <f t="shared" si="2"/>
        <v>3054</v>
      </c>
      <c r="H187" s="24">
        <v>2479</v>
      </c>
      <c r="I187" s="23" t="s">
        <v>40</v>
      </c>
      <c r="J187" s="24">
        <v>110</v>
      </c>
      <c r="K187" s="24">
        <v>465</v>
      </c>
      <c r="L187" s="24">
        <v>23</v>
      </c>
    </row>
    <row r="188" spans="2:12" ht="12" customHeight="1">
      <c r="B188" s="21"/>
      <c r="C188" s="25" t="s">
        <v>196</v>
      </c>
      <c r="D188" s="26">
        <v>197</v>
      </c>
      <c r="E188" s="26">
        <v>197</v>
      </c>
      <c r="F188" s="24">
        <v>8085</v>
      </c>
      <c r="G188" s="16">
        <f t="shared" si="2"/>
        <v>3341</v>
      </c>
      <c r="H188" s="24">
        <v>2903</v>
      </c>
      <c r="I188" s="23" t="s">
        <v>40</v>
      </c>
      <c r="J188" s="24">
        <v>115</v>
      </c>
      <c r="K188" s="24">
        <v>323</v>
      </c>
      <c r="L188" s="24">
        <v>25</v>
      </c>
    </row>
    <row r="189" spans="2:12" ht="12" customHeight="1">
      <c r="B189" s="21"/>
      <c r="C189" s="25" t="s">
        <v>197</v>
      </c>
      <c r="D189" s="26">
        <v>587</v>
      </c>
      <c r="E189" s="26">
        <v>564</v>
      </c>
      <c r="F189" s="24">
        <v>26040</v>
      </c>
      <c r="G189" s="16">
        <f t="shared" si="2"/>
        <v>15922</v>
      </c>
      <c r="H189" s="24">
        <v>14230</v>
      </c>
      <c r="I189" s="23" t="s">
        <v>40</v>
      </c>
      <c r="J189" s="24">
        <v>424</v>
      </c>
      <c r="K189" s="24">
        <v>1268</v>
      </c>
      <c r="L189" s="24">
        <v>150</v>
      </c>
    </row>
    <row r="190" spans="2:12" ht="12" customHeight="1">
      <c r="B190" s="21"/>
      <c r="C190" s="25" t="s">
        <v>33</v>
      </c>
      <c r="D190" s="26">
        <v>75</v>
      </c>
      <c r="E190" s="26">
        <v>75</v>
      </c>
      <c r="F190" s="24">
        <v>2370</v>
      </c>
      <c r="G190" s="16">
        <f t="shared" si="2"/>
        <v>1411</v>
      </c>
      <c r="H190" s="24">
        <v>1151</v>
      </c>
      <c r="I190" s="23" t="s">
        <v>40</v>
      </c>
      <c r="J190" s="24">
        <v>140</v>
      </c>
      <c r="K190" s="24">
        <v>120</v>
      </c>
      <c r="L190" s="24">
        <v>12</v>
      </c>
    </row>
    <row r="191" spans="2:12" ht="12" customHeight="1">
      <c r="B191" s="21"/>
      <c r="C191" s="25" t="s">
        <v>198</v>
      </c>
      <c r="D191" s="26">
        <v>122</v>
      </c>
      <c r="E191" s="26">
        <v>89</v>
      </c>
      <c r="F191" s="24">
        <v>4419</v>
      </c>
      <c r="G191" s="16">
        <f t="shared" si="2"/>
        <v>3283</v>
      </c>
      <c r="H191" s="24">
        <v>3083</v>
      </c>
      <c r="I191" s="23" t="s">
        <v>40</v>
      </c>
      <c r="J191" s="24">
        <v>89</v>
      </c>
      <c r="K191" s="24">
        <v>111</v>
      </c>
      <c r="L191" s="24">
        <v>32</v>
      </c>
    </row>
    <row r="192" spans="2:12" ht="12" customHeight="1">
      <c r="B192" s="37" t="s">
        <v>199</v>
      </c>
      <c r="C192" s="47"/>
      <c r="D192" s="27">
        <f>SUM(D193:D214)</f>
        <v>2235</v>
      </c>
      <c r="E192" s="27">
        <f>SUM(E193:E214)</f>
        <v>2178</v>
      </c>
      <c r="F192" s="28">
        <f>SUM(F193:F214)</f>
        <v>68588</v>
      </c>
      <c r="G192" s="14">
        <f t="shared" si="2"/>
        <v>45492</v>
      </c>
      <c r="H192" s="28">
        <f>SUM(H193:H214)</f>
        <v>41615</v>
      </c>
      <c r="I192" s="28">
        <f>SUM(I193:I214)</f>
        <v>0</v>
      </c>
      <c r="J192" s="28">
        <f>SUM(J193:J214)</f>
        <v>1429</v>
      </c>
      <c r="K192" s="28">
        <f>SUM(K193:K214)</f>
        <v>2448</v>
      </c>
      <c r="L192" s="28">
        <f>SUM(L193:L214)</f>
        <v>472</v>
      </c>
    </row>
    <row r="193" spans="2:12" ht="12" customHeight="1">
      <c r="B193" s="21"/>
      <c r="C193" s="25" t="s">
        <v>200</v>
      </c>
      <c r="D193" s="26">
        <v>2</v>
      </c>
      <c r="E193" s="26">
        <v>2</v>
      </c>
      <c r="F193" s="24">
        <v>25</v>
      </c>
      <c r="G193" s="16">
        <f t="shared" si="2"/>
        <v>17</v>
      </c>
      <c r="H193" s="24">
        <v>16</v>
      </c>
      <c r="I193" s="23" t="s">
        <v>40</v>
      </c>
      <c r="J193" s="24">
        <v>0</v>
      </c>
      <c r="K193" s="24">
        <v>1</v>
      </c>
      <c r="L193" s="23">
        <v>0</v>
      </c>
    </row>
    <row r="194" spans="2:12" ht="12" customHeight="1">
      <c r="B194" s="21"/>
      <c r="C194" s="25" t="s">
        <v>201</v>
      </c>
      <c r="D194" s="26">
        <v>18</v>
      </c>
      <c r="E194" s="26">
        <v>16</v>
      </c>
      <c r="F194" s="24">
        <v>490</v>
      </c>
      <c r="G194" s="16">
        <f t="shared" si="2"/>
        <v>299</v>
      </c>
      <c r="H194" s="24">
        <v>277</v>
      </c>
      <c r="I194" s="23" t="s">
        <v>40</v>
      </c>
      <c r="J194" s="24">
        <v>6</v>
      </c>
      <c r="K194" s="24">
        <v>16</v>
      </c>
      <c r="L194" s="24">
        <v>4</v>
      </c>
    </row>
    <row r="195" spans="2:12" ht="12" customHeight="1">
      <c r="B195" s="21"/>
      <c r="C195" s="25" t="s">
        <v>202</v>
      </c>
      <c r="D195" s="26">
        <v>46</v>
      </c>
      <c r="E195" s="26">
        <v>42</v>
      </c>
      <c r="F195" s="24">
        <v>1259</v>
      </c>
      <c r="G195" s="16">
        <f t="shared" si="2"/>
        <v>900</v>
      </c>
      <c r="H195" s="24">
        <v>833</v>
      </c>
      <c r="I195" s="23" t="s">
        <v>40</v>
      </c>
      <c r="J195" s="24">
        <v>23</v>
      </c>
      <c r="K195" s="24">
        <v>44</v>
      </c>
      <c r="L195" s="24">
        <v>9</v>
      </c>
    </row>
    <row r="196" spans="2:12" ht="12" customHeight="1">
      <c r="B196" s="21"/>
      <c r="C196" s="25" t="s">
        <v>203</v>
      </c>
      <c r="D196" s="26">
        <v>102</v>
      </c>
      <c r="E196" s="26">
        <v>102</v>
      </c>
      <c r="F196" s="24">
        <v>3390</v>
      </c>
      <c r="G196" s="16">
        <f t="shared" si="2"/>
        <v>2524</v>
      </c>
      <c r="H196" s="24">
        <v>2357</v>
      </c>
      <c r="I196" s="23" t="s">
        <v>40</v>
      </c>
      <c r="J196" s="24">
        <v>48</v>
      </c>
      <c r="K196" s="24">
        <v>119</v>
      </c>
      <c r="L196" s="24">
        <v>17</v>
      </c>
    </row>
    <row r="197" spans="2:12" ht="12" customHeight="1">
      <c r="B197" s="21"/>
      <c r="C197" s="25" t="s">
        <v>204</v>
      </c>
      <c r="D197" s="26">
        <v>60</v>
      </c>
      <c r="E197" s="26">
        <v>58</v>
      </c>
      <c r="F197" s="24">
        <v>1935</v>
      </c>
      <c r="G197" s="16">
        <f t="shared" si="2"/>
        <v>1247</v>
      </c>
      <c r="H197" s="24">
        <v>1111</v>
      </c>
      <c r="I197" s="23" t="s">
        <v>40</v>
      </c>
      <c r="J197" s="24">
        <v>41</v>
      </c>
      <c r="K197" s="24">
        <v>95</v>
      </c>
      <c r="L197" s="24">
        <v>12</v>
      </c>
    </row>
    <row r="198" spans="2:12" ht="12" customHeight="1">
      <c r="B198" s="21"/>
      <c r="C198" s="25" t="s">
        <v>205</v>
      </c>
      <c r="D198" s="26">
        <v>183</v>
      </c>
      <c r="E198" s="26">
        <v>181</v>
      </c>
      <c r="F198" s="24">
        <v>4575</v>
      </c>
      <c r="G198" s="16">
        <f t="shared" si="2"/>
        <v>3025</v>
      </c>
      <c r="H198" s="24">
        <v>2842</v>
      </c>
      <c r="I198" s="23" t="s">
        <v>40</v>
      </c>
      <c r="J198" s="24">
        <v>81</v>
      </c>
      <c r="K198" s="24">
        <v>102</v>
      </c>
      <c r="L198" s="24">
        <v>29</v>
      </c>
    </row>
    <row r="199" spans="2:12" ht="12" customHeight="1">
      <c r="B199" s="21"/>
      <c r="C199" s="25" t="s">
        <v>206</v>
      </c>
      <c r="D199" s="26">
        <v>23</v>
      </c>
      <c r="E199" s="26">
        <v>23</v>
      </c>
      <c r="F199" s="24">
        <v>475</v>
      </c>
      <c r="G199" s="16">
        <f aca="true" t="shared" si="5" ref="G199:G214">SUM(H199:K199)</f>
        <v>323</v>
      </c>
      <c r="H199" s="24">
        <v>300</v>
      </c>
      <c r="I199" s="23" t="s">
        <v>40</v>
      </c>
      <c r="J199" s="24">
        <v>3</v>
      </c>
      <c r="K199" s="24">
        <v>20</v>
      </c>
      <c r="L199" s="24">
        <v>4</v>
      </c>
    </row>
    <row r="200" spans="2:12" ht="12" customHeight="1">
      <c r="B200" s="21"/>
      <c r="C200" s="25" t="s">
        <v>207</v>
      </c>
      <c r="D200" s="26">
        <v>8</v>
      </c>
      <c r="E200" s="26">
        <v>8</v>
      </c>
      <c r="F200" s="24">
        <v>170</v>
      </c>
      <c r="G200" s="16">
        <f t="shared" si="5"/>
        <v>137</v>
      </c>
      <c r="H200" s="24">
        <v>128</v>
      </c>
      <c r="I200" s="23" t="s">
        <v>40</v>
      </c>
      <c r="J200" s="24">
        <v>6</v>
      </c>
      <c r="K200" s="24">
        <v>3</v>
      </c>
      <c r="L200" s="24">
        <v>1</v>
      </c>
    </row>
    <row r="201" spans="2:12" ht="12" customHeight="1">
      <c r="B201" s="21"/>
      <c r="C201" s="25" t="s">
        <v>208</v>
      </c>
      <c r="D201" s="26">
        <v>161</v>
      </c>
      <c r="E201" s="26">
        <v>135</v>
      </c>
      <c r="F201" s="24">
        <v>5245</v>
      </c>
      <c r="G201" s="16">
        <f t="shared" si="5"/>
        <v>3365</v>
      </c>
      <c r="H201" s="24">
        <v>3185</v>
      </c>
      <c r="I201" s="23" t="s">
        <v>40</v>
      </c>
      <c r="J201" s="24">
        <v>56</v>
      </c>
      <c r="K201" s="24">
        <v>124</v>
      </c>
      <c r="L201" s="24">
        <v>38</v>
      </c>
    </row>
    <row r="202" spans="2:12" ht="12" customHeight="1">
      <c r="B202" s="21"/>
      <c r="C202" s="25" t="s">
        <v>209</v>
      </c>
      <c r="D202" s="26">
        <v>69</v>
      </c>
      <c r="E202" s="26">
        <v>69</v>
      </c>
      <c r="F202" s="24">
        <v>1147</v>
      </c>
      <c r="G202" s="16">
        <f t="shared" si="5"/>
        <v>718</v>
      </c>
      <c r="H202" s="24">
        <v>656</v>
      </c>
      <c r="I202" s="23" t="s">
        <v>40</v>
      </c>
      <c r="J202" s="24">
        <v>17</v>
      </c>
      <c r="K202" s="24">
        <v>45</v>
      </c>
      <c r="L202" s="24">
        <v>4</v>
      </c>
    </row>
    <row r="203" spans="2:12" ht="12" customHeight="1">
      <c r="B203" s="21"/>
      <c r="C203" s="25" t="s">
        <v>210</v>
      </c>
      <c r="D203" s="26">
        <v>163</v>
      </c>
      <c r="E203" s="26">
        <v>160</v>
      </c>
      <c r="F203" s="24">
        <v>5803</v>
      </c>
      <c r="G203" s="16">
        <f t="shared" si="5"/>
        <v>3932</v>
      </c>
      <c r="H203" s="24">
        <v>3638</v>
      </c>
      <c r="I203" s="23" t="s">
        <v>40</v>
      </c>
      <c r="J203" s="24">
        <v>99</v>
      </c>
      <c r="K203" s="24">
        <v>195</v>
      </c>
      <c r="L203" s="24">
        <v>31</v>
      </c>
    </row>
    <row r="204" spans="2:12" ht="12" customHeight="1">
      <c r="B204" s="21"/>
      <c r="C204" s="25" t="s">
        <v>211</v>
      </c>
      <c r="D204" s="26">
        <v>41</v>
      </c>
      <c r="E204" s="26">
        <v>41</v>
      </c>
      <c r="F204" s="24">
        <v>740</v>
      </c>
      <c r="G204" s="16">
        <f t="shared" si="5"/>
        <v>434</v>
      </c>
      <c r="H204" s="24">
        <v>400</v>
      </c>
      <c r="I204" s="23" t="s">
        <v>40</v>
      </c>
      <c r="J204" s="24">
        <v>12</v>
      </c>
      <c r="K204" s="24">
        <v>22</v>
      </c>
      <c r="L204" s="24">
        <v>4</v>
      </c>
    </row>
    <row r="205" spans="2:12" ht="12" customHeight="1">
      <c r="B205" s="21"/>
      <c r="C205" s="25" t="s">
        <v>212</v>
      </c>
      <c r="D205" s="26">
        <v>94</v>
      </c>
      <c r="E205" s="26">
        <v>94</v>
      </c>
      <c r="F205" s="24">
        <v>3680</v>
      </c>
      <c r="G205" s="16">
        <f t="shared" si="5"/>
        <v>2356</v>
      </c>
      <c r="H205" s="24">
        <v>2197</v>
      </c>
      <c r="I205" s="23" t="s">
        <v>40</v>
      </c>
      <c r="J205" s="24">
        <v>46</v>
      </c>
      <c r="K205" s="24">
        <v>113</v>
      </c>
      <c r="L205" s="24">
        <v>13</v>
      </c>
    </row>
    <row r="206" spans="2:12" ht="12" customHeight="1">
      <c r="B206" s="21"/>
      <c r="C206" s="25" t="s">
        <v>213</v>
      </c>
      <c r="D206" s="26">
        <v>214</v>
      </c>
      <c r="E206" s="26">
        <v>214</v>
      </c>
      <c r="F206" s="24">
        <v>6430</v>
      </c>
      <c r="G206" s="16">
        <f t="shared" si="5"/>
        <v>4795</v>
      </c>
      <c r="H206" s="24">
        <v>4237</v>
      </c>
      <c r="I206" s="23" t="s">
        <v>40</v>
      </c>
      <c r="J206" s="24">
        <v>152</v>
      </c>
      <c r="K206" s="24">
        <v>406</v>
      </c>
      <c r="L206" s="24">
        <v>50</v>
      </c>
    </row>
    <row r="207" spans="2:12" ht="12" customHeight="1">
      <c r="B207" s="21"/>
      <c r="C207" s="25" t="s">
        <v>214</v>
      </c>
      <c r="D207" s="26">
        <v>279</v>
      </c>
      <c r="E207" s="26">
        <v>279</v>
      </c>
      <c r="F207" s="24">
        <v>8110</v>
      </c>
      <c r="G207" s="16">
        <f t="shared" si="5"/>
        <v>5397</v>
      </c>
      <c r="H207" s="24">
        <v>4952</v>
      </c>
      <c r="I207" s="23" t="s">
        <v>40</v>
      </c>
      <c r="J207" s="24">
        <v>179</v>
      </c>
      <c r="K207" s="24">
        <v>266</v>
      </c>
      <c r="L207" s="24">
        <v>111</v>
      </c>
    </row>
    <row r="208" spans="2:12" ht="12" customHeight="1">
      <c r="B208" s="21"/>
      <c r="C208" s="25" t="s">
        <v>215</v>
      </c>
      <c r="D208" s="26">
        <v>274</v>
      </c>
      <c r="E208" s="26">
        <v>260</v>
      </c>
      <c r="F208" s="24">
        <v>8767</v>
      </c>
      <c r="G208" s="16">
        <f t="shared" si="5"/>
        <v>5919</v>
      </c>
      <c r="H208" s="24">
        <v>5250</v>
      </c>
      <c r="I208" s="23" t="s">
        <v>40</v>
      </c>
      <c r="J208" s="24">
        <v>318</v>
      </c>
      <c r="K208" s="24">
        <v>351</v>
      </c>
      <c r="L208" s="24">
        <v>56</v>
      </c>
    </row>
    <row r="209" spans="2:12" ht="12" customHeight="1">
      <c r="B209" s="21"/>
      <c r="C209" s="25" t="s">
        <v>216</v>
      </c>
      <c r="D209" s="26">
        <v>39</v>
      </c>
      <c r="E209" s="26">
        <v>39</v>
      </c>
      <c r="F209" s="24">
        <v>1300</v>
      </c>
      <c r="G209" s="16">
        <f t="shared" si="5"/>
        <v>401</v>
      </c>
      <c r="H209" s="24">
        <v>346</v>
      </c>
      <c r="I209" s="23" t="s">
        <v>40</v>
      </c>
      <c r="J209" s="24">
        <v>11</v>
      </c>
      <c r="K209" s="24">
        <v>44</v>
      </c>
      <c r="L209" s="24">
        <v>4</v>
      </c>
    </row>
    <row r="210" spans="2:12" ht="12" customHeight="1">
      <c r="B210" s="21"/>
      <c r="C210" s="25" t="s">
        <v>217</v>
      </c>
      <c r="D210" s="26">
        <v>97</v>
      </c>
      <c r="E210" s="26">
        <v>94</v>
      </c>
      <c r="F210" s="24">
        <v>2833</v>
      </c>
      <c r="G210" s="16">
        <f t="shared" si="5"/>
        <v>1911</v>
      </c>
      <c r="H210" s="24">
        <v>1762</v>
      </c>
      <c r="I210" s="23" t="s">
        <v>40</v>
      </c>
      <c r="J210" s="24">
        <v>105</v>
      </c>
      <c r="K210" s="24">
        <v>44</v>
      </c>
      <c r="L210" s="24">
        <v>17</v>
      </c>
    </row>
    <row r="211" spans="2:12" ht="12" customHeight="1">
      <c r="B211" s="21"/>
      <c r="C211" s="25" t="s">
        <v>218</v>
      </c>
      <c r="D211" s="26">
        <v>116</v>
      </c>
      <c r="E211" s="26">
        <v>116</v>
      </c>
      <c r="F211" s="24">
        <v>4073</v>
      </c>
      <c r="G211" s="16">
        <f t="shared" si="5"/>
        <v>2807</v>
      </c>
      <c r="H211" s="24">
        <v>2555</v>
      </c>
      <c r="I211" s="23" t="s">
        <v>40</v>
      </c>
      <c r="J211" s="24">
        <v>83</v>
      </c>
      <c r="K211" s="24">
        <v>169</v>
      </c>
      <c r="L211" s="24">
        <v>25</v>
      </c>
    </row>
    <row r="212" spans="2:12" ht="12" customHeight="1">
      <c r="B212" s="21"/>
      <c r="C212" s="25" t="s">
        <v>219</v>
      </c>
      <c r="D212" s="26">
        <v>53</v>
      </c>
      <c r="E212" s="26">
        <v>52</v>
      </c>
      <c r="F212" s="24">
        <v>1378</v>
      </c>
      <c r="G212" s="16">
        <f t="shared" si="5"/>
        <v>787</v>
      </c>
      <c r="H212" s="24">
        <v>750</v>
      </c>
      <c r="I212" s="23" t="s">
        <v>40</v>
      </c>
      <c r="J212" s="24">
        <v>14</v>
      </c>
      <c r="K212" s="24">
        <v>23</v>
      </c>
      <c r="L212" s="24">
        <v>6</v>
      </c>
    </row>
    <row r="213" spans="2:12" ht="12" customHeight="1">
      <c r="B213" s="21"/>
      <c r="C213" s="25" t="s">
        <v>220</v>
      </c>
      <c r="D213" s="26">
        <v>37</v>
      </c>
      <c r="E213" s="26">
        <v>37</v>
      </c>
      <c r="F213" s="24">
        <v>782</v>
      </c>
      <c r="G213" s="16">
        <f t="shared" si="5"/>
        <v>579</v>
      </c>
      <c r="H213" s="24">
        <v>529</v>
      </c>
      <c r="I213" s="23" t="s">
        <v>40</v>
      </c>
      <c r="J213" s="24">
        <v>39</v>
      </c>
      <c r="K213" s="24">
        <v>11</v>
      </c>
      <c r="L213" s="24">
        <v>5</v>
      </c>
    </row>
    <row r="214" spans="2:12" ht="12" customHeight="1">
      <c r="B214" s="21"/>
      <c r="C214" s="25" t="s">
        <v>221</v>
      </c>
      <c r="D214" s="26">
        <v>156</v>
      </c>
      <c r="E214" s="26">
        <v>156</v>
      </c>
      <c r="F214" s="24">
        <v>5981</v>
      </c>
      <c r="G214" s="16">
        <f t="shared" si="5"/>
        <v>3619</v>
      </c>
      <c r="H214" s="24">
        <v>3294</v>
      </c>
      <c r="I214" s="23" t="s">
        <v>40</v>
      </c>
      <c r="J214" s="24">
        <v>90</v>
      </c>
      <c r="K214" s="24">
        <v>235</v>
      </c>
      <c r="L214" s="24">
        <v>32</v>
      </c>
    </row>
  </sheetData>
  <mergeCells count="24">
    <mergeCell ref="B173:C173"/>
    <mergeCell ref="B183:C183"/>
    <mergeCell ref="B192:C192"/>
    <mergeCell ref="E3:E4"/>
    <mergeCell ref="B108:C108"/>
    <mergeCell ref="B127:C127"/>
    <mergeCell ref="B142:C142"/>
    <mergeCell ref="B159:C159"/>
    <mergeCell ref="B30:C30"/>
    <mergeCell ref="B53:C53"/>
    <mergeCell ref="B65:C65"/>
    <mergeCell ref="B84:C84"/>
    <mergeCell ref="B10:C10"/>
    <mergeCell ref="B5:C5"/>
    <mergeCell ref="B6:C6"/>
    <mergeCell ref="B8:C8"/>
    <mergeCell ref="B9:C9"/>
    <mergeCell ref="F3:F4"/>
    <mergeCell ref="G3:K3"/>
    <mergeCell ref="L3:L4"/>
    <mergeCell ref="B12:C12"/>
    <mergeCell ref="D3:D4"/>
    <mergeCell ref="B7:C7"/>
    <mergeCell ref="B11:C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2"/>
  <headerFooter alignWithMargins="0">
    <oddHeader>&amp;L&amp;F</oddHead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1999-08-20T00:27:30Z</cp:lastPrinted>
  <dcterms:created xsi:type="dcterms:W3CDTF">1999-07-27T01:24:56Z</dcterms:created>
  <dcterms:modified xsi:type="dcterms:W3CDTF">2002-11-13T08:31:57Z</dcterms:modified>
  <cp:category/>
  <cp:version/>
  <cp:contentType/>
  <cp:contentStatus/>
</cp:coreProperties>
</file>