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450" activeTab="0"/>
  </bookViews>
  <sheets>
    <sheet name="56_市町村春蚕収繭量" sheetId="1" r:id="rId1"/>
  </sheets>
  <definedNames>
    <definedName name="_xlnm.Print_Titles" localSheetId="0">'56_市町村春蚕収繭量'!$3:$5</definedName>
  </definedNames>
  <calcPr fullCalcOnLoad="1"/>
</workbook>
</file>

<file path=xl/sharedStrings.xml><?xml version="1.0" encoding="utf-8"?>
<sst xmlns="http://schemas.openxmlformats.org/spreadsheetml/2006/main" count="156" uniqueCount="98">
  <si>
    <t>総数</t>
  </si>
  <si>
    <t>北橘村</t>
  </si>
  <si>
    <t>赤城村</t>
  </si>
  <si>
    <t>富士見村</t>
  </si>
  <si>
    <t>宮城村</t>
  </si>
  <si>
    <t>粕川村</t>
  </si>
  <si>
    <t>新里村</t>
  </si>
  <si>
    <t>渋川市</t>
  </si>
  <si>
    <t>子持村</t>
  </si>
  <si>
    <t>伊香保町</t>
  </si>
  <si>
    <t>吉岡村</t>
  </si>
  <si>
    <t>境町</t>
  </si>
  <si>
    <t>玉村町</t>
  </si>
  <si>
    <t>高崎市</t>
  </si>
  <si>
    <t>箕郷町</t>
  </si>
  <si>
    <t>松井田町</t>
  </si>
  <si>
    <t>藤岡市</t>
  </si>
  <si>
    <t>新町</t>
  </si>
  <si>
    <t>中里村</t>
  </si>
  <si>
    <t>妙義町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</si>
  <si>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</si>
  <si>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</si>
  <si>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</si>
  <si>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</si>
  <si>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</si>
  <si>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</si>
  <si>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</si>
  <si>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沼田市</t>
  </si>
  <si>
    <t>白沢村</t>
  </si>
  <si>
    <t>利根村</t>
  </si>
  <si>
    <t>片品村</t>
  </si>
  <si>
    <t>川場村</t>
  </si>
  <si>
    <t>水上町</t>
  </si>
  <si>
    <t>新治村</t>
  </si>
  <si>
    <t>太田市</t>
  </si>
  <si>
    <t>尾島町</t>
  </si>
  <si>
    <t>新田町</t>
  </si>
  <si>
    <t>桐生市</t>
  </si>
  <si>
    <t>大間々町</t>
  </si>
  <si>
    <t>館林市</t>
  </si>
  <si>
    <t>板倉町</t>
  </si>
  <si>
    <t>千代田村</t>
  </si>
  <si>
    <t>大泉町</t>
  </si>
  <si>
    <t>前橋市</t>
  </si>
  <si>
    <t>伊勢崎市</t>
  </si>
  <si>
    <t>富岡市</t>
  </si>
  <si>
    <t>安中市</t>
  </si>
  <si>
    <t>勢多郡</t>
  </si>
  <si>
    <t>城南村</t>
  </si>
  <si>
    <t>大胡町</t>
  </si>
  <si>
    <t>黒保根村</t>
  </si>
  <si>
    <t>東村</t>
  </si>
  <si>
    <t>群馬郡</t>
  </si>
  <si>
    <t>榛名町</t>
  </si>
  <si>
    <t>倉渕村</t>
  </si>
  <si>
    <t>群馬町</t>
  </si>
  <si>
    <t>北群馬郡</t>
  </si>
  <si>
    <t>小野上村</t>
  </si>
  <si>
    <t>榛東村</t>
  </si>
  <si>
    <t>多野郡</t>
  </si>
  <si>
    <t>鬼石町</t>
  </si>
  <si>
    <t>吉井町</t>
  </si>
  <si>
    <t>万場町</t>
  </si>
  <si>
    <t>上野村</t>
  </si>
  <si>
    <t>甘楽郡</t>
  </si>
  <si>
    <t>南牧村</t>
  </si>
  <si>
    <t>碓氷郡</t>
  </si>
  <si>
    <t>吾妻郡</t>
  </si>
  <si>
    <t>六合村</t>
  </si>
  <si>
    <t>高山村</t>
  </si>
  <si>
    <t>利根郡</t>
  </si>
  <si>
    <t>月夜野町</t>
  </si>
  <si>
    <t>昭和村</t>
  </si>
  <si>
    <t>佐波郡</t>
  </si>
  <si>
    <t>赤堀村</t>
  </si>
  <si>
    <t>新田郡</t>
  </si>
  <si>
    <t>藪塚本町</t>
  </si>
  <si>
    <t>笠懸村</t>
  </si>
  <si>
    <t>山田郡</t>
  </si>
  <si>
    <t>邑楽郡</t>
  </si>
  <si>
    <t>明和村</t>
  </si>
  <si>
    <t>邑楽村</t>
  </si>
  <si>
    <t>56．市町村別春蚕収繭量 （昭和40年）</t>
  </si>
  <si>
    <t>蚕種掃立卵量</t>
  </si>
  <si>
    <t>収繭量</t>
  </si>
  <si>
    <t>上繭</t>
  </si>
  <si>
    <t>種繭</t>
  </si>
  <si>
    <t>玉繭</t>
  </si>
  <si>
    <t>屑繭</t>
  </si>
  <si>
    <t>戸</t>
  </si>
  <si>
    <t>箱</t>
  </si>
  <si>
    <t>㎏</t>
  </si>
  <si>
    <t>㏊</t>
  </si>
  <si>
    <t>―</t>
  </si>
  <si>
    <t>資料：県蚕糸課</t>
  </si>
  <si>
    <t>市町村別</t>
  </si>
  <si>
    <t>春蚕飼　　育戸数</t>
  </si>
  <si>
    <t>桑園面積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</si>
</sst>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/>
    </xf>
    <xf numFmtId="177" fontId="2" fillId="3" borderId="1" xfId="0" applyNumberFormat="1" applyFont="1" applyFill="1" applyBorder="1" applyAlignment="1">
      <alignment horizontal="distributed" vertical="center" wrapText="1"/>
    </xf>
    <xf numFmtId="178" fontId="2" fillId="0" borderId="1" xfId="16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177" fontId="2" fillId="3" borderId="2" xfId="0" applyNumberFormat="1" applyFont="1" applyFill="1" applyBorder="1" applyAlignment="1">
      <alignment horizontal="distributed" vertical="center" wrapText="1"/>
    </xf>
    <xf numFmtId="177" fontId="2" fillId="3" borderId="4" xfId="0" applyNumberFormat="1" applyFont="1" applyFill="1" applyBorder="1" applyAlignment="1">
      <alignment horizontal="distributed" vertical="center" wrapText="1"/>
    </xf>
    <xf numFmtId="177" fontId="2" fillId="3" borderId="3" xfId="0" applyNumberFormat="1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10.625" style="1" customWidth="1"/>
    <col min="4" max="4" width="9.25390625" style="1" bestFit="1" customWidth="1"/>
    <col min="5" max="5" width="11.625" style="1" customWidth="1"/>
    <col min="6" max="6" width="14.125" style="1" customWidth="1"/>
    <col min="7" max="7" width="14.375" style="1" customWidth="1"/>
    <col min="8" max="8" width="10.75390625" style="1" customWidth="1"/>
    <col min="9" max="9" width="11.875" style="1" customWidth="1"/>
    <col min="10" max="10" width="12.25390625" style="1" customWidth="1"/>
    <col min="11" max="11" width="11.25390625" style="1" customWidth="1"/>
    <col min="12" max="16384" width="9.00390625" style="1" customWidth="1"/>
  </cols>
  <sheetData>
    <row r="1" ht="14.25" customHeight="1">
      <c r="B1" s="7" t="s">
        <v>82</v>
      </c>
    </row>
    <row r="3" spans="2:11" ht="12" customHeight="1">
      <c r="B3" s="29" t="s">
        <v>95</v>
      </c>
      <c r="C3" s="30"/>
      <c r="D3" s="26" t="s">
        <v>96</v>
      </c>
      <c r="E3" s="26" t="s">
        <v>83</v>
      </c>
      <c r="F3" s="18" t="s">
        <v>84</v>
      </c>
      <c r="G3" s="19"/>
      <c r="H3" s="19"/>
      <c r="I3" s="19"/>
      <c r="J3" s="20"/>
      <c r="K3" s="26" t="s">
        <v>97</v>
      </c>
    </row>
    <row r="4" spans="2:11" ht="12" customHeight="1">
      <c r="B4" s="31"/>
      <c r="C4" s="32"/>
      <c r="D4" s="28"/>
      <c r="E4" s="27"/>
      <c r="F4" s="12" t="s">
        <v>0</v>
      </c>
      <c r="G4" s="12" t="s">
        <v>85</v>
      </c>
      <c r="H4" s="12" t="s">
        <v>86</v>
      </c>
      <c r="I4" s="12" t="s">
        <v>87</v>
      </c>
      <c r="J4" s="12" t="s">
        <v>88</v>
      </c>
      <c r="K4" s="27"/>
    </row>
    <row r="5" spans="2:11" ht="12" customHeight="1">
      <c r="B5" s="22"/>
      <c r="C5" s="23"/>
      <c r="D5" s="2" t="s">
        <v>89</v>
      </c>
      <c r="E5" s="2" t="s">
        <v>90</v>
      </c>
      <c r="F5" s="2" t="s">
        <v>91</v>
      </c>
      <c r="G5" s="2" t="s">
        <v>91</v>
      </c>
      <c r="H5" s="2" t="s">
        <v>91</v>
      </c>
      <c r="I5" s="2" t="s">
        <v>91</v>
      </c>
      <c r="J5" s="2" t="s">
        <v>91</v>
      </c>
      <c r="K5" s="16" t="s">
        <v>92</v>
      </c>
    </row>
    <row r="6" spans="2:11" ht="12" customHeight="1">
      <c r="B6" s="24" t="s">
        <v>0</v>
      </c>
      <c r="C6" s="25"/>
      <c r="D6" s="5">
        <f>SUM(D7:D17)+D18+D29+D34+D40+D47+D52+D54+D63+D72+D77+D82+D84</f>
        <v>70429</v>
      </c>
      <c r="E6" s="9">
        <v>287331</v>
      </c>
      <c r="F6" s="9">
        <v>9421346.8</v>
      </c>
      <c r="G6" s="9">
        <f>SUM(G7:G17)+G18+G29+G34+G40+G47+G52+G54+G63+G72+G77+G82+G84</f>
        <v>8928840</v>
      </c>
      <c r="H6" s="9">
        <v>60533</v>
      </c>
      <c r="I6" s="9">
        <f>SUM(I7:I17)+I18+I29+I34+I40+I47+I52+I54+I63+I72+I77+I82+I84</f>
        <v>157753</v>
      </c>
      <c r="J6" s="9">
        <f>SUM(J7:J17)+J18+J29+J34+J40+J47+J52+J54+J63+J72+J77+J82+J84</f>
        <v>274220</v>
      </c>
      <c r="K6" s="9">
        <v>22926.7</v>
      </c>
    </row>
    <row r="7" spans="2:11" ht="12" customHeight="1">
      <c r="B7" s="21" t="s">
        <v>43</v>
      </c>
      <c r="C7" s="21"/>
      <c r="D7" s="4">
        <v>4729</v>
      </c>
      <c r="E7" s="8">
        <v>18319</v>
      </c>
      <c r="F7" s="8">
        <v>613422</v>
      </c>
      <c r="G7" s="8">
        <v>582811</v>
      </c>
      <c r="H7" s="13">
        <v>5138</v>
      </c>
      <c r="I7" s="8">
        <v>9672</v>
      </c>
      <c r="J7" s="8">
        <v>15801</v>
      </c>
      <c r="K7" s="8" t="s">
        <v>93</v>
      </c>
    </row>
    <row r="8" spans="2:11" ht="12" customHeight="1">
      <c r="B8" s="21" t="s">
        <v>13</v>
      </c>
      <c r="C8" s="21"/>
      <c r="D8" s="4">
        <v>3613</v>
      </c>
      <c r="E8" s="8">
        <v>12974</v>
      </c>
      <c r="F8" s="8">
        <v>429629</v>
      </c>
      <c r="G8" s="8">
        <v>415272</v>
      </c>
      <c r="H8" s="8" t="s">
        <v>93</v>
      </c>
      <c r="I8" s="8">
        <v>6901</v>
      </c>
      <c r="J8" s="8">
        <v>7456</v>
      </c>
      <c r="K8" s="8">
        <v>1032.1</v>
      </c>
    </row>
    <row r="9" spans="2:11" ht="12" customHeight="1">
      <c r="B9" s="21" t="s">
        <v>37</v>
      </c>
      <c r="C9" s="21"/>
      <c r="D9" s="4">
        <v>364</v>
      </c>
      <c r="E9" s="8">
        <v>1319.6</v>
      </c>
      <c r="F9" s="8">
        <v>46484</v>
      </c>
      <c r="G9" s="8">
        <v>44213</v>
      </c>
      <c r="H9" s="8">
        <v>396</v>
      </c>
      <c r="I9" s="8">
        <v>638</v>
      </c>
      <c r="J9" s="8">
        <v>1237</v>
      </c>
      <c r="K9" s="8">
        <v>93.7</v>
      </c>
    </row>
    <row r="10" spans="2:11" ht="12" customHeight="1">
      <c r="B10" s="21" t="s">
        <v>44</v>
      </c>
      <c r="C10" s="21"/>
      <c r="D10" s="4">
        <v>3028</v>
      </c>
      <c r="E10" s="8">
        <v>12873</v>
      </c>
      <c r="F10" s="8">
        <v>398414.9</v>
      </c>
      <c r="G10" s="8">
        <v>376575.8</v>
      </c>
      <c r="H10" s="8">
        <v>2372</v>
      </c>
      <c r="I10" s="8">
        <v>7438.7</v>
      </c>
      <c r="J10" s="8">
        <v>12028.4</v>
      </c>
      <c r="K10" s="8">
        <v>1124.6</v>
      </c>
    </row>
    <row r="11" spans="2:11" ht="12" customHeight="1">
      <c r="B11" s="21" t="s">
        <v>34</v>
      </c>
      <c r="C11" s="21"/>
      <c r="D11" s="4">
        <v>3365</v>
      </c>
      <c r="E11" s="8">
        <v>15204</v>
      </c>
      <c r="F11" s="8">
        <v>473945.4</v>
      </c>
      <c r="G11" s="8">
        <v>442684.4</v>
      </c>
      <c r="H11" s="8" t="s">
        <v>93</v>
      </c>
      <c r="I11" s="8">
        <v>11430</v>
      </c>
      <c r="J11" s="8">
        <v>19831</v>
      </c>
      <c r="K11" s="8">
        <v>1069.3</v>
      </c>
    </row>
    <row r="12" spans="2:11" ht="12" customHeight="1">
      <c r="B12" s="21" t="s">
        <v>27</v>
      </c>
      <c r="C12" s="21"/>
      <c r="D12" s="4">
        <v>1883</v>
      </c>
      <c r="E12" s="8">
        <v>7274.8</v>
      </c>
      <c r="F12" s="8">
        <v>200519</v>
      </c>
      <c r="G12" s="8">
        <v>187861</v>
      </c>
      <c r="H12" s="8" t="s">
        <v>93</v>
      </c>
      <c r="I12" s="8">
        <v>3295</v>
      </c>
      <c r="J12" s="8">
        <v>9363</v>
      </c>
      <c r="K12" s="8">
        <v>507.5</v>
      </c>
    </row>
    <row r="13" spans="2:11" ht="12" customHeight="1">
      <c r="B13" s="21" t="s">
        <v>39</v>
      </c>
      <c r="C13" s="21"/>
      <c r="D13" s="4">
        <v>142</v>
      </c>
      <c r="E13" s="8">
        <v>491.5</v>
      </c>
      <c r="F13" s="8">
        <v>18610</v>
      </c>
      <c r="G13" s="8">
        <v>17960</v>
      </c>
      <c r="H13" s="8" t="s">
        <v>93</v>
      </c>
      <c r="I13" s="8">
        <v>374</v>
      </c>
      <c r="J13" s="8">
        <v>276</v>
      </c>
      <c r="K13" s="8">
        <v>47.8</v>
      </c>
    </row>
    <row r="14" spans="2:11" ht="12" customHeight="1">
      <c r="B14" s="21" t="s">
        <v>7</v>
      </c>
      <c r="C14" s="21"/>
      <c r="D14" s="4">
        <v>920</v>
      </c>
      <c r="E14" s="8">
        <v>3690.2</v>
      </c>
      <c r="F14" s="8">
        <v>125672</v>
      </c>
      <c r="G14" s="8">
        <v>118949</v>
      </c>
      <c r="H14" s="8">
        <v>2132</v>
      </c>
      <c r="I14" s="8">
        <v>1190</v>
      </c>
      <c r="J14" s="8">
        <v>3401</v>
      </c>
      <c r="K14" s="8">
        <v>268.5</v>
      </c>
    </row>
    <row r="15" spans="2:11" ht="12" customHeight="1">
      <c r="B15" s="21" t="s">
        <v>16</v>
      </c>
      <c r="C15" s="21"/>
      <c r="D15" s="4">
        <v>2759</v>
      </c>
      <c r="E15" s="8">
        <v>12857.5</v>
      </c>
      <c r="F15" s="8">
        <v>452799</v>
      </c>
      <c r="G15" s="8">
        <v>419748</v>
      </c>
      <c r="H15" s="8">
        <v>3668</v>
      </c>
      <c r="I15" s="8">
        <v>12593</v>
      </c>
      <c r="J15" s="8">
        <v>16790</v>
      </c>
      <c r="K15" s="8">
        <v>869.4</v>
      </c>
    </row>
    <row r="16" spans="2:11" ht="12" customHeight="1">
      <c r="B16" s="21" t="s">
        <v>45</v>
      </c>
      <c r="C16" s="21"/>
      <c r="D16" s="4">
        <v>3057</v>
      </c>
      <c r="E16" s="8">
        <v>16471.5</v>
      </c>
      <c r="F16" s="8">
        <v>501249</v>
      </c>
      <c r="G16" s="8">
        <v>482011</v>
      </c>
      <c r="H16" s="8">
        <v>297</v>
      </c>
      <c r="I16" s="8">
        <v>5535</v>
      </c>
      <c r="J16" s="8">
        <v>13406</v>
      </c>
      <c r="K16" s="8">
        <v>1120.8</v>
      </c>
    </row>
    <row r="17" spans="2:11" ht="12" customHeight="1">
      <c r="B17" s="21" t="s">
        <v>46</v>
      </c>
      <c r="C17" s="21"/>
      <c r="D17" s="4">
        <v>2990</v>
      </c>
      <c r="E17" s="8">
        <v>14344</v>
      </c>
      <c r="F17" s="8">
        <v>446314</v>
      </c>
      <c r="G17" s="8">
        <v>433480</v>
      </c>
      <c r="H17" s="8">
        <v>123</v>
      </c>
      <c r="I17" s="8">
        <v>3696</v>
      </c>
      <c r="J17" s="8">
        <v>9015</v>
      </c>
      <c r="K17" s="8">
        <v>1250.7</v>
      </c>
    </row>
    <row r="18" spans="2:11" ht="12" customHeight="1">
      <c r="B18" s="17" t="s">
        <v>47</v>
      </c>
      <c r="C18" s="17"/>
      <c r="D18" s="5">
        <f>SUM(D19:D28)</f>
        <v>9127</v>
      </c>
      <c r="E18" s="9">
        <v>38408.5</v>
      </c>
      <c r="F18" s="9">
        <f aca="true" t="shared" si="0" ref="F18:K18">SUM(F19:F28)</f>
        <v>1307408</v>
      </c>
      <c r="G18" s="9">
        <f t="shared" si="0"/>
        <v>1242561</v>
      </c>
      <c r="H18" s="9">
        <f t="shared" si="0"/>
        <v>3354</v>
      </c>
      <c r="I18" s="9">
        <f t="shared" si="0"/>
        <v>30167</v>
      </c>
      <c r="J18" s="9">
        <f t="shared" si="0"/>
        <v>31326</v>
      </c>
      <c r="K18" s="9">
        <f t="shared" si="0"/>
        <v>3240.8999999999996</v>
      </c>
    </row>
    <row r="19" spans="2:11" ht="12" customHeight="1">
      <c r="B19" s="3"/>
      <c r="C19" s="10" t="s">
        <v>1</v>
      </c>
      <c r="D19" s="4">
        <v>777</v>
      </c>
      <c r="E19" s="8">
        <v>3379.5</v>
      </c>
      <c r="F19" s="8">
        <v>119392</v>
      </c>
      <c r="G19" s="8">
        <v>115915</v>
      </c>
      <c r="H19" s="8" t="s">
        <v>93</v>
      </c>
      <c r="I19" s="8">
        <v>1159</v>
      </c>
      <c r="J19" s="8">
        <v>2318</v>
      </c>
      <c r="K19" s="8">
        <v>263.6</v>
      </c>
    </row>
    <row r="20" spans="2:11" ht="12" customHeight="1">
      <c r="B20" s="3"/>
      <c r="C20" s="10" t="s">
        <v>2</v>
      </c>
      <c r="D20" s="4">
        <v>1406</v>
      </c>
      <c r="E20" s="8">
        <v>5659.5</v>
      </c>
      <c r="F20" s="8">
        <v>193601</v>
      </c>
      <c r="G20" s="8">
        <v>182111</v>
      </c>
      <c r="H20" s="8" t="s">
        <v>93</v>
      </c>
      <c r="I20" s="8">
        <v>4190</v>
      </c>
      <c r="J20" s="8">
        <v>7300</v>
      </c>
      <c r="K20" s="8">
        <v>394.2</v>
      </c>
    </row>
    <row r="21" spans="2:11" ht="12" customHeight="1">
      <c r="B21" s="3"/>
      <c r="C21" s="10" t="s">
        <v>3</v>
      </c>
      <c r="D21" s="4">
        <v>1365</v>
      </c>
      <c r="E21" s="8">
        <v>5583.5</v>
      </c>
      <c r="F21" s="8">
        <v>200510</v>
      </c>
      <c r="G21" s="8">
        <v>191413</v>
      </c>
      <c r="H21" s="8">
        <v>517</v>
      </c>
      <c r="I21" s="8">
        <v>3800</v>
      </c>
      <c r="J21" s="8">
        <v>4780</v>
      </c>
      <c r="K21" s="8">
        <v>505</v>
      </c>
    </row>
    <row r="22" spans="2:11" ht="12" customHeight="1">
      <c r="B22" s="3"/>
      <c r="C22" s="11" t="s">
        <v>48</v>
      </c>
      <c r="D22" s="4">
        <v>1648</v>
      </c>
      <c r="E22" s="8">
        <v>7808</v>
      </c>
      <c r="F22" s="8">
        <v>246012</v>
      </c>
      <c r="G22" s="8">
        <v>235782</v>
      </c>
      <c r="H22" s="8" t="s">
        <v>93</v>
      </c>
      <c r="I22" s="8">
        <v>5870</v>
      </c>
      <c r="J22" s="8">
        <v>4360</v>
      </c>
      <c r="K22" s="8">
        <v>607.9</v>
      </c>
    </row>
    <row r="23" spans="2:11" ht="12" customHeight="1">
      <c r="B23" s="3"/>
      <c r="C23" s="10" t="s">
        <v>49</v>
      </c>
      <c r="D23" s="4">
        <v>750</v>
      </c>
      <c r="E23" s="8">
        <v>2986</v>
      </c>
      <c r="F23" s="8">
        <v>102379</v>
      </c>
      <c r="G23" s="8">
        <v>96585</v>
      </c>
      <c r="H23" s="8" t="s">
        <v>93</v>
      </c>
      <c r="I23" s="8">
        <v>3863</v>
      </c>
      <c r="J23" s="8">
        <v>1931</v>
      </c>
      <c r="K23" s="8">
        <v>274.8</v>
      </c>
    </row>
    <row r="24" spans="2:11" ht="12" customHeight="1">
      <c r="B24" s="3"/>
      <c r="C24" s="10" t="s">
        <v>4</v>
      </c>
      <c r="D24" s="4">
        <v>870</v>
      </c>
      <c r="E24" s="8">
        <v>3240.5</v>
      </c>
      <c r="F24" s="8">
        <v>119672</v>
      </c>
      <c r="G24" s="8">
        <v>113632</v>
      </c>
      <c r="H24" s="8" t="s">
        <v>93</v>
      </c>
      <c r="I24" s="8">
        <v>2560</v>
      </c>
      <c r="J24" s="8">
        <v>3480</v>
      </c>
      <c r="K24" s="8">
        <v>357.6</v>
      </c>
    </row>
    <row r="25" spans="2:11" ht="12" customHeight="1">
      <c r="B25" s="3"/>
      <c r="C25" s="10" t="s">
        <v>5</v>
      </c>
      <c r="D25" s="4">
        <v>864</v>
      </c>
      <c r="E25" s="8">
        <v>3821.5</v>
      </c>
      <c r="F25" s="8">
        <v>124808</v>
      </c>
      <c r="G25" s="8">
        <v>118866</v>
      </c>
      <c r="H25" s="8" t="s">
        <v>93</v>
      </c>
      <c r="I25" s="8">
        <v>3565</v>
      </c>
      <c r="J25" s="8">
        <v>2377</v>
      </c>
      <c r="K25" s="8">
        <v>336.2</v>
      </c>
    </row>
    <row r="26" spans="2:11" ht="12" customHeight="1">
      <c r="B26" s="3"/>
      <c r="C26" s="10" t="s">
        <v>6</v>
      </c>
      <c r="D26" s="4">
        <v>939</v>
      </c>
      <c r="E26" s="8">
        <v>4432.5</v>
      </c>
      <c r="F26" s="8">
        <v>148108</v>
      </c>
      <c r="G26" s="8">
        <v>140608</v>
      </c>
      <c r="H26" s="8" t="s">
        <v>93</v>
      </c>
      <c r="I26" s="8">
        <v>3900</v>
      </c>
      <c r="J26" s="8">
        <v>3600</v>
      </c>
      <c r="K26" s="8">
        <v>366.3</v>
      </c>
    </row>
    <row r="27" spans="2:11" ht="12" customHeight="1">
      <c r="B27" s="3"/>
      <c r="C27" s="10" t="s">
        <v>50</v>
      </c>
      <c r="D27" s="4">
        <v>293</v>
      </c>
      <c r="E27" s="8">
        <v>835.5</v>
      </c>
      <c r="F27" s="8">
        <v>31178</v>
      </c>
      <c r="G27" s="8">
        <v>29378</v>
      </c>
      <c r="H27" s="8" t="s">
        <v>93</v>
      </c>
      <c r="I27" s="8">
        <v>800</v>
      </c>
      <c r="J27" s="8">
        <v>1000</v>
      </c>
      <c r="K27" s="8">
        <v>75.6</v>
      </c>
    </row>
    <row r="28" spans="2:11" ht="12" customHeight="1">
      <c r="B28" s="3"/>
      <c r="C28" s="10" t="s">
        <v>51</v>
      </c>
      <c r="D28" s="4">
        <v>215</v>
      </c>
      <c r="E28" s="8">
        <v>622</v>
      </c>
      <c r="F28" s="8">
        <v>21748</v>
      </c>
      <c r="G28" s="8">
        <v>18271</v>
      </c>
      <c r="H28" s="8">
        <v>2837</v>
      </c>
      <c r="I28" s="8">
        <v>460</v>
      </c>
      <c r="J28" s="8">
        <v>180</v>
      </c>
      <c r="K28" s="8">
        <v>59.7</v>
      </c>
    </row>
    <row r="29" spans="2:11" ht="12" customHeight="1">
      <c r="B29" s="17" t="s">
        <v>52</v>
      </c>
      <c r="C29" s="17"/>
      <c r="D29" s="5">
        <f>SUM(D30:D33)</f>
        <v>3817</v>
      </c>
      <c r="E29" s="9">
        <f aca="true" t="shared" si="1" ref="E29:K29">SUM(E30:E33)</f>
        <v>13758</v>
      </c>
      <c r="F29" s="9">
        <f t="shared" si="1"/>
        <v>448297</v>
      </c>
      <c r="G29" s="9">
        <f t="shared" si="1"/>
        <v>431287</v>
      </c>
      <c r="H29" s="9">
        <f t="shared" si="1"/>
        <v>1361</v>
      </c>
      <c r="I29" s="9">
        <f t="shared" si="1"/>
        <v>5311</v>
      </c>
      <c r="J29" s="9">
        <f t="shared" si="1"/>
        <v>10338</v>
      </c>
      <c r="K29" s="9">
        <f t="shared" si="1"/>
        <v>1047.7</v>
      </c>
    </row>
    <row r="30" spans="2:11" ht="12" customHeight="1">
      <c r="B30" s="3"/>
      <c r="C30" s="10" t="s">
        <v>53</v>
      </c>
      <c r="D30" s="4">
        <v>1336</v>
      </c>
      <c r="E30" s="8">
        <v>4043</v>
      </c>
      <c r="F30" s="8">
        <v>130590</v>
      </c>
      <c r="G30" s="8">
        <v>125365</v>
      </c>
      <c r="H30" s="8" t="s">
        <v>93</v>
      </c>
      <c r="I30" s="8">
        <v>1725</v>
      </c>
      <c r="J30" s="8">
        <v>3500</v>
      </c>
      <c r="K30" s="8">
        <v>292.1</v>
      </c>
    </row>
    <row r="31" spans="2:11" ht="12" customHeight="1">
      <c r="B31" s="3"/>
      <c r="C31" s="10" t="s">
        <v>54</v>
      </c>
      <c r="D31" s="4">
        <v>350</v>
      </c>
      <c r="E31" s="8">
        <v>754</v>
      </c>
      <c r="F31" s="8">
        <v>24391</v>
      </c>
      <c r="G31" s="8">
        <v>21840</v>
      </c>
      <c r="H31" s="8">
        <v>1361</v>
      </c>
      <c r="I31" s="8">
        <v>536</v>
      </c>
      <c r="J31" s="8">
        <v>654</v>
      </c>
      <c r="K31" s="8">
        <v>84.9</v>
      </c>
    </row>
    <row r="32" spans="2:11" ht="12" customHeight="1">
      <c r="B32" s="3"/>
      <c r="C32" s="10" t="s">
        <v>14</v>
      </c>
      <c r="D32" s="4">
        <v>901</v>
      </c>
      <c r="E32" s="8">
        <v>3635</v>
      </c>
      <c r="F32" s="8">
        <v>111777</v>
      </c>
      <c r="G32" s="8">
        <v>107738</v>
      </c>
      <c r="H32" s="8" t="s">
        <v>93</v>
      </c>
      <c r="I32" s="8">
        <v>1482</v>
      </c>
      <c r="J32" s="8">
        <v>2557</v>
      </c>
      <c r="K32" s="8">
        <v>291.2</v>
      </c>
    </row>
    <row r="33" spans="2:11" ht="12" customHeight="1">
      <c r="B33" s="3"/>
      <c r="C33" s="10" t="s">
        <v>55</v>
      </c>
      <c r="D33" s="4">
        <v>1230</v>
      </c>
      <c r="E33" s="8">
        <v>5326</v>
      </c>
      <c r="F33" s="8">
        <v>181539</v>
      </c>
      <c r="G33" s="8">
        <v>176344</v>
      </c>
      <c r="H33" s="8" t="s">
        <v>93</v>
      </c>
      <c r="I33" s="8">
        <v>1568</v>
      </c>
      <c r="J33" s="8">
        <v>3627</v>
      </c>
      <c r="K33" s="8">
        <v>379.5</v>
      </c>
    </row>
    <row r="34" spans="2:11" ht="12" customHeight="1">
      <c r="B34" s="17" t="s">
        <v>56</v>
      </c>
      <c r="C34" s="17"/>
      <c r="D34" s="5">
        <f>SUM(D35:D39)</f>
        <v>2867</v>
      </c>
      <c r="E34" s="9">
        <f aca="true" t="shared" si="2" ref="E34:K34">SUM(E35:E39)</f>
        <v>11796.2</v>
      </c>
      <c r="F34" s="9">
        <f t="shared" si="2"/>
        <v>406399</v>
      </c>
      <c r="G34" s="9">
        <f t="shared" si="2"/>
        <v>391837</v>
      </c>
      <c r="H34" s="9">
        <f t="shared" si="2"/>
        <v>2419</v>
      </c>
      <c r="I34" s="9">
        <f t="shared" si="2"/>
        <v>3903</v>
      </c>
      <c r="J34" s="9">
        <f t="shared" si="2"/>
        <v>8240</v>
      </c>
      <c r="K34" s="9">
        <f t="shared" si="2"/>
        <v>854.6</v>
      </c>
    </row>
    <row r="35" spans="2:11" ht="12" customHeight="1">
      <c r="B35" s="3"/>
      <c r="C35" s="10" t="s">
        <v>8</v>
      </c>
      <c r="D35" s="4">
        <v>973</v>
      </c>
      <c r="E35" s="8">
        <v>3239.5</v>
      </c>
      <c r="F35" s="8">
        <v>110579</v>
      </c>
      <c r="G35" s="8">
        <v>104695</v>
      </c>
      <c r="H35" s="8">
        <v>2160</v>
      </c>
      <c r="I35" s="8">
        <v>1080</v>
      </c>
      <c r="J35" s="8">
        <v>2644</v>
      </c>
      <c r="K35" s="8">
        <v>210.9</v>
      </c>
    </row>
    <row r="36" spans="2:11" ht="12" customHeight="1">
      <c r="B36" s="3"/>
      <c r="C36" s="10" t="s">
        <v>57</v>
      </c>
      <c r="D36" s="4">
        <v>254</v>
      </c>
      <c r="E36" s="8">
        <v>803.5</v>
      </c>
      <c r="F36" s="8">
        <v>27061</v>
      </c>
      <c r="G36" s="8">
        <v>26021</v>
      </c>
      <c r="H36" s="8" t="s">
        <v>93</v>
      </c>
      <c r="I36" s="8">
        <v>260</v>
      </c>
      <c r="J36" s="8">
        <v>780</v>
      </c>
      <c r="K36" s="8">
        <v>73.8</v>
      </c>
    </row>
    <row r="37" spans="2:11" ht="12" customHeight="1">
      <c r="B37" s="3"/>
      <c r="C37" s="10" t="s">
        <v>9</v>
      </c>
      <c r="D37" s="4">
        <v>29</v>
      </c>
      <c r="E37" s="8">
        <v>78.5</v>
      </c>
      <c r="F37" s="8">
        <v>2803</v>
      </c>
      <c r="G37" s="8">
        <v>2722</v>
      </c>
      <c r="H37" s="8" t="s">
        <v>93</v>
      </c>
      <c r="I37" s="8">
        <v>27</v>
      </c>
      <c r="J37" s="8">
        <v>54</v>
      </c>
      <c r="K37" s="8">
        <v>9.2</v>
      </c>
    </row>
    <row r="38" spans="2:11" ht="12" customHeight="1">
      <c r="B38" s="3"/>
      <c r="C38" s="10" t="s">
        <v>58</v>
      </c>
      <c r="D38" s="4">
        <v>786</v>
      </c>
      <c r="E38" s="8">
        <v>3694.5</v>
      </c>
      <c r="F38" s="8">
        <v>127604</v>
      </c>
      <c r="G38" s="8">
        <v>124964</v>
      </c>
      <c r="H38" s="8" t="s">
        <v>93</v>
      </c>
      <c r="I38" s="8">
        <v>1130</v>
      </c>
      <c r="J38" s="8">
        <v>1510</v>
      </c>
      <c r="K38" s="8">
        <v>260.6</v>
      </c>
    </row>
    <row r="39" spans="2:11" ht="12" customHeight="1">
      <c r="B39" s="3"/>
      <c r="C39" s="10" t="s">
        <v>10</v>
      </c>
      <c r="D39" s="4">
        <v>825</v>
      </c>
      <c r="E39" s="8">
        <v>3980.2</v>
      </c>
      <c r="F39" s="8">
        <v>138352</v>
      </c>
      <c r="G39" s="8">
        <v>133435</v>
      </c>
      <c r="H39" s="8">
        <v>259</v>
      </c>
      <c r="I39" s="8">
        <v>1406</v>
      </c>
      <c r="J39" s="8">
        <v>3252</v>
      </c>
      <c r="K39" s="8">
        <v>300.1</v>
      </c>
    </row>
    <row r="40" spans="2:11" ht="12" customHeight="1">
      <c r="B40" s="17" t="s">
        <v>59</v>
      </c>
      <c r="C40" s="17"/>
      <c r="D40" s="5">
        <f>SUM(D41:D46)</f>
        <v>3171</v>
      </c>
      <c r="E40" s="9">
        <f aca="true" t="shared" si="3" ref="E40:K40">SUM(E41:E46)</f>
        <v>13647.5</v>
      </c>
      <c r="F40" s="9">
        <f t="shared" si="3"/>
        <v>459915</v>
      </c>
      <c r="G40" s="9">
        <f t="shared" si="3"/>
        <v>425734</v>
      </c>
      <c r="H40" s="9">
        <f t="shared" si="3"/>
        <v>4379</v>
      </c>
      <c r="I40" s="9">
        <f t="shared" si="3"/>
        <v>12773</v>
      </c>
      <c r="J40" s="9">
        <f t="shared" si="3"/>
        <v>17029</v>
      </c>
      <c r="K40" s="9">
        <f t="shared" si="3"/>
        <v>859.4999999999999</v>
      </c>
    </row>
    <row r="41" spans="2:11" ht="12" customHeight="1">
      <c r="B41" s="3"/>
      <c r="C41" s="10" t="s">
        <v>17</v>
      </c>
      <c r="D41" s="4">
        <v>75</v>
      </c>
      <c r="E41" s="8">
        <v>250.5</v>
      </c>
      <c r="F41" s="8">
        <v>8511</v>
      </c>
      <c r="G41" s="8">
        <v>7329</v>
      </c>
      <c r="H41" s="8">
        <v>669</v>
      </c>
      <c r="I41" s="8">
        <v>220</v>
      </c>
      <c r="J41" s="8">
        <v>293</v>
      </c>
      <c r="K41" s="8">
        <v>22.4</v>
      </c>
    </row>
    <row r="42" spans="2:11" ht="12" customHeight="1">
      <c r="B42" s="3"/>
      <c r="C42" s="10" t="s">
        <v>60</v>
      </c>
      <c r="D42" s="4">
        <v>397</v>
      </c>
      <c r="E42" s="8">
        <v>839.5</v>
      </c>
      <c r="F42" s="8">
        <v>28933</v>
      </c>
      <c r="G42" s="8">
        <v>25626</v>
      </c>
      <c r="H42" s="8">
        <v>1513</v>
      </c>
      <c r="I42" s="8">
        <v>769</v>
      </c>
      <c r="J42" s="8">
        <v>1025</v>
      </c>
      <c r="K42" s="8">
        <v>64.5</v>
      </c>
    </row>
    <row r="43" spans="2:11" ht="12" customHeight="1">
      <c r="B43" s="3"/>
      <c r="C43" s="10" t="s">
        <v>61</v>
      </c>
      <c r="D43" s="4">
        <v>1698</v>
      </c>
      <c r="E43" s="8">
        <v>9915</v>
      </c>
      <c r="F43" s="8">
        <v>330083</v>
      </c>
      <c r="G43" s="8">
        <v>308488</v>
      </c>
      <c r="H43" s="8" t="s">
        <v>93</v>
      </c>
      <c r="I43" s="8">
        <v>9255</v>
      </c>
      <c r="J43" s="8">
        <v>12340</v>
      </c>
      <c r="K43" s="8">
        <v>607.3</v>
      </c>
    </row>
    <row r="44" spans="2:11" ht="12" customHeight="1">
      <c r="B44" s="3"/>
      <c r="C44" s="10" t="s">
        <v>62</v>
      </c>
      <c r="D44" s="4">
        <v>495</v>
      </c>
      <c r="E44" s="8">
        <v>1438</v>
      </c>
      <c r="F44" s="8">
        <v>53700</v>
      </c>
      <c r="G44" s="8">
        <v>50187</v>
      </c>
      <c r="H44" s="8" t="s">
        <v>93</v>
      </c>
      <c r="I44" s="8">
        <v>1506</v>
      </c>
      <c r="J44" s="8">
        <v>2007</v>
      </c>
      <c r="K44" s="8">
        <v>82.8</v>
      </c>
    </row>
    <row r="45" spans="2:11" ht="12" customHeight="1">
      <c r="B45" s="3"/>
      <c r="C45" s="10" t="s">
        <v>18</v>
      </c>
      <c r="D45" s="4">
        <v>196</v>
      </c>
      <c r="E45" s="8">
        <v>530.5</v>
      </c>
      <c r="F45" s="8">
        <v>16330</v>
      </c>
      <c r="G45" s="8">
        <v>13209</v>
      </c>
      <c r="H45" s="8">
        <v>2197</v>
      </c>
      <c r="I45" s="8">
        <v>396</v>
      </c>
      <c r="J45" s="8">
        <v>528</v>
      </c>
      <c r="K45" s="8">
        <v>36.6</v>
      </c>
    </row>
    <row r="46" spans="2:11" ht="12" customHeight="1">
      <c r="B46" s="3"/>
      <c r="C46" s="10" t="s">
        <v>63</v>
      </c>
      <c r="D46" s="4">
        <v>310</v>
      </c>
      <c r="E46" s="8">
        <v>674</v>
      </c>
      <c r="F46" s="8">
        <v>22358</v>
      </c>
      <c r="G46" s="8">
        <v>20895</v>
      </c>
      <c r="H46" s="8" t="s">
        <v>93</v>
      </c>
      <c r="I46" s="8">
        <v>627</v>
      </c>
      <c r="J46" s="8">
        <v>836</v>
      </c>
      <c r="K46" s="8">
        <v>45.9</v>
      </c>
    </row>
    <row r="47" spans="2:11" ht="12" customHeight="1">
      <c r="B47" s="17" t="s">
        <v>64</v>
      </c>
      <c r="C47" s="17"/>
      <c r="D47" s="5">
        <f>SUM(D48:D51)</f>
        <v>3978</v>
      </c>
      <c r="E47" s="9">
        <f aca="true" t="shared" si="4" ref="E47:K47">SUM(E48:E51)</f>
        <v>15810.1</v>
      </c>
      <c r="F47" s="9">
        <f t="shared" si="4"/>
        <v>514510</v>
      </c>
      <c r="G47" s="9">
        <f t="shared" si="4"/>
        <v>492380</v>
      </c>
      <c r="H47" s="9">
        <f t="shared" si="4"/>
        <v>3651</v>
      </c>
      <c r="I47" s="9">
        <f t="shared" si="4"/>
        <v>5872</v>
      </c>
      <c r="J47" s="9">
        <f t="shared" si="4"/>
        <v>12607</v>
      </c>
      <c r="K47" s="9">
        <f t="shared" si="4"/>
        <v>1269.6</v>
      </c>
    </row>
    <row r="48" spans="2:11" ht="12" customHeight="1">
      <c r="B48" s="3"/>
      <c r="C48" s="10" t="s">
        <v>19</v>
      </c>
      <c r="D48" s="4">
        <v>718</v>
      </c>
      <c r="E48" s="8">
        <v>3459</v>
      </c>
      <c r="F48" s="8">
        <v>116020</v>
      </c>
      <c r="G48" s="8">
        <v>111796</v>
      </c>
      <c r="H48" s="8">
        <v>425</v>
      </c>
      <c r="I48" s="8">
        <v>1115</v>
      </c>
      <c r="J48" s="8">
        <v>2684</v>
      </c>
      <c r="K48" s="8">
        <v>283.4</v>
      </c>
    </row>
    <row r="49" spans="2:11" ht="12" customHeight="1">
      <c r="B49" s="3"/>
      <c r="C49" s="10" t="s">
        <v>20</v>
      </c>
      <c r="D49" s="4">
        <v>1165</v>
      </c>
      <c r="E49" s="8">
        <v>3135.3</v>
      </c>
      <c r="F49" s="8">
        <v>103300</v>
      </c>
      <c r="G49" s="8">
        <v>99470</v>
      </c>
      <c r="H49" s="8">
        <v>828</v>
      </c>
      <c r="I49" s="8">
        <v>712</v>
      </c>
      <c r="J49" s="8">
        <v>2290</v>
      </c>
      <c r="K49" s="8">
        <v>256.1</v>
      </c>
    </row>
    <row r="50" spans="2:11" ht="12" customHeight="1">
      <c r="B50" s="3"/>
      <c r="C50" s="10" t="s">
        <v>65</v>
      </c>
      <c r="D50" s="4">
        <v>697</v>
      </c>
      <c r="E50" s="8">
        <v>1620.8</v>
      </c>
      <c r="F50" s="8">
        <v>54508</v>
      </c>
      <c r="G50" s="8">
        <v>51703</v>
      </c>
      <c r="H50" s="8">
        <v>887</v>
      </c>
      <c r="I50" s="8">
        <v>685</v>
      </c>
      <c r="J50" s="8">
        <v>1233</v>
      </c>
      <c r="K50" s="8">
        <v>151.7</v>
      </c>
    </row>
    <row r="51" spans="2:11" ht="12" customHeight="1">
      <c r="B51" s="3"/>
      <c r="C51" s="10" t="s">
        <v>21</v>
      </c>
      <c r="D51" s="4">
        <v>1398</v>
      </c>
      <c r="E51" s="8">
        <v>7595</v>
      </c>
      <c r="F51" s="8">
        <v>240682</v>
      </c>
      <c r="G51" s="8">
        <v>229411</v>
      </c>
      <c r="H51" s="8">
        <v>1511</v>
      </c>
      <c r="I51" s="8">
        <v>3360</v>
      </c>
      <c r="J51" s="8">
        <v>6400</v>
      </c>
      <c r="K51" s="8">
        <v>578.4</v>
      </c>
    </row>
    <row r="52" spans="2:11" ht="12" customHeight="1">
      <c r="B52" s="17" t="s">
        <v>66</v>
      </c>
      <c r="C52" s="17"/>
      <c r="D52" s="5">
        <f>SUM(D53)</f>
        <v>1283</v>
      </c>
      <c r="E52" s="9">
        <f aca="true" t="shared" si="5" ref="E52:K52">SUM(E53)</f>
        <v>4797</v>
      </c>
      <c r="F52" s="9">
        <f t="shared" si="5"/>
        <v>172664</v>
      </c>
      <c r="G52" s="9">
        <f t="shared" si="5"/>
        <v>166718</v>
      </c>
      <c r="H52" s="9">
        <f t="shared" si="5"/>
        <v>1887</v>
      </c>
      <c r="I52" s="9">
        <f t="shared" si="5"/>
        <v>1127</v>
      </c>
      <c r="J52" s="9">
        <f t="shared" si="5"/>
        <v>2932</v>
      </c>
      <c r="K52" s="9">
        <f t="shared" si="5"/>
        <v>424.5</v>
      </c>
    </row>
    <row r="53" spans="2:11" ht="12" customHeight="1">
      <c r="B53" s="3"/>
      <c r="C53" s="10" t="s">
        <v>15</v>
      </c>
      <c r="D53" s="4">
        <v>1283</v>
      </c>
      <c r="E53" s="8">
        <v>4797</v>
      </c>
      <c r="F53" s="8">
        <v>172664</v>
      </c>
      <c r="G53" s="8">
        <v>166718</v>
      </c>
      <c r="H53" s="8">
        <v>1887</v>
      </c>
      <c r="I53" s="8">
        <v>1127</v>
      </c>
      <c r="J53" s="8">
        <v>2932</v>
      </c>
      <c r="K53" s="8">
        <v>424.5</v>
      </c>
    </row>
    <row r="54" spans="2:11" ht="12" customHeight="1">
      <c r="B54" s="17" t="s">
        <v>67</v>
      </c>
      <c r="C54" s="17"/>
      <c r="D54" s="5">
        <f>SUM(D55:D62)</f>
        <v>3654</v>
      </c>
      <c r="E54" s="9">
        <f aca="true" t="shared" si="6" ref="E54:K54">SUM(E55:E62)</f>
        <v>9764.1</v>
      </c>
      <c r="F54" s="9">
        <f t="shared" si="6"/>
        <v>333268.4</v>
      </c>
      <c r="G54" s="9">
        <f t="shared" si="6"/>
        <v>318506.80000000005</v>
      </c>
      <c r="H54" s="8" t="s">
        <v>93</v>
      </c>
      <c r="I54" s="9">
        <f t="shared" si="6"/>
        <v>3941.3</v>
      </c>
      <c r="J54" s="9">
        <f t="shared" si="6"/>
        <v>10820.6</v>
      </c>
      <c r="K54" s="9">
        <f t="shared" si="6"/>
        <v>969.3</v>
      </c>
    </row>
    <row r="55" spans="2:11" ht="12" customHeight="1">
      <c r="B55" s="3"/>
      <c r="C55" s="10" t="s">
        <v>22</v>
      </c>
      <c r="D55" s="4">
        <v>1115</v>
      </c>
      <c r="E55" s="8">
        <v>2790.8</v>
      </c>
      <c r="F55" s="8">
        <v>99335.2</v>
      </c>
      <c r="G55" s="8">
        <v>94243.4</v>
      </c>
      <c r="H55" s="8" t="s">
        <v>93</v>
      </c>
      <c r="I55" s="8">
        <v>1970.5</v>
      </c>
      <c r="J55" s="8">
        <v>3121.3</v>
      </c>
      <c r="K55" s="8">
        <v>340.5</v>
      </c>
    </row>
    <row r="56" spans="2:11" ht="12" customHeight="1">
      <c r="B56" s="3"/>
      <c r="C56" s="10" t="s">
        <v>51</v>
      </c>
      <c r="D56" s="4">
        <v>215</v>
      </c>
      <c r="E56" s="8">
        <v>590</v>
      </c>
      <c r="F56" s="8">
        <v>19403</v>
      </c>
      <c r="G56" s="8">
        <v>17972.9</v>
      </c>
      <c r="H56" s="8" t="s">
        <v>93</v>
      </c>
      <c r="I56" s="8">
        <v>171.5</v>
      </c>
      <c r="J56" s="8">
        <v>1258.9</v>
      </c>
      <c r="K56" s="8">
        <v>54.4</v>
      </c>
    </row>
    <row r="57" spans="2:11" ht="12" customHeight="1">
      <c r="B57" s="3"/>
      <c r="C57" s="10" t="s">
        <v>23</v>
      </c>
      <c r="D57" s="4">
        <v>1279</v>
      </c>
      <c r="E57" s="8">
        <v>3379</v>
      </c>
      <c r="F57" s="8">
        <v>115901.7</v>
      </c>
      <c r="G57" s="8">
        <v>110663.2</v>
      </c>
      <c r="H57" s="8" t="s">
        <v>93</v>
      </c>
      <c r="I57" s="8">
        <v>1103.3</v>
      </c>
      <c r="J57" s="8">
        <v>4135.2</v>
      </c>
      <c r="K57" s="8">
        <v>309.1</v>
      </c>
    </row>
    <row r="58" spans="2:11" ht="12" customHeight="1">
      <c r="B58" s="3"/>
      <c r="C58" s="10" t="s">
        <v>24</v>
      </c>
      <c r="D58" s="4">
        <v>296</v>
      </c>
      <c r="E58" s="8">
        <v>736</v>
      </c>
      <c r="F58" s="8">
        <v>25132.2</v>
      </c>
      <c r="G58" s="8">
        <v>24196.2</v>
      </c>
      <c r="H58" s="8" t="s">
        <v>93</v>
      </c>
      <c r="I58" s="8">
        <v>207.6</v>
      </c>
      <c r="J58" s="8">
        <v>728.4</v>
      </c>
      <c r="K58" s="8">
        <v>58.7</v>
      </c>
    </row>
    <row r="59" spans="2:11" ht="12" customHeight="1">
      <c r="B59" s="3"/>
      <c r="C59" s="10" t="s">
        <v>25</v>
      </c>
      <c r="D59" s="4">
        <v>112</v>
      </c>
      <c r="E59" s="8">
        <v>336</v>
      </c>
      <c r="F59" s="8">
        <v>12782.8</v>
      </c>
      <c r="G59" s="8">
        <v>12015.9</v>
      </c>
      <c r="H59" s="8" t="s">
        <v>93</v>
      </c>
      <c r="I59" s="8">
        <v>230</v>
      </c>
      <c r="J59" s="8">
        <v>536.9</v>
      </c>
      <c r="K59" s="8">
        <v>47.2</v>
      </c>
    </row>
    <row r="60" spans="2:11" ht="12" customHeight="1">
      <c r="B60" s="3"/>
      <c r="C60" s="10" t="s">
        <v>26</v>
      </c>
      <c r="D60" s="4" t="s">
        <v>93</v>
      </c>
      <c r="E60" s="8" t="s">
        <v>93</v>
      </c>
      <c r="F60" s="8" t="s">
        <v>93</v>
      </c>
      <c r="G60" s="8" t="s">
        <v>93</v>
      </c>
      <c r="H60" s="8" t="s">
        <v>93</v>
      </c>
      <c r="I60" s="8" t="s">
        <v>93</v>
      </c>
      <c r="J60" s="8" t="s">
        <v>93</v>
      </c>
      <c r="K60" s="8">
        <v>4.8</v>
      </c>
    </row>
    <row r="61" spans="2:11" ht="12" customHeight="1">
      <c r="B61" s="3"/>
      <c r="C61" s="10" t="s">
        <v>68</v>
      </c>
      <c r="D61" s="4">
        <v>96</v>
      </c>
      <c r="E61" s="8">
        <v>211</v>
      </c>
      <c r="F61" s="8">
        <v>7877.9</v>
      </c>
      <c r="G61" s="8">
        <v>7663.3</v>
      </c>
      <c r="H61" s="8" t="s">
        <v>93</v>
      </c>
      <c r="I61" s="8">
        <v>29.6</v>
      </c>
      <c r="J61" s="8">
        <v>185</v>
      </c>
      <c r="K61" s="8">
        <v>48.8</v>
      </c>
    </row>
    <row r="62" spans="2:11" ht="12" customHeight="1">
      <c r="B62" s="3"/>
      <c r="C62" s="10" t="s">
        <v>69</v>
      </c>
      <c r="D62" s="4">
        <v>541</v>
      </c>
      <c r="E62" s="8">
        <v>1721.3</v>
      </c>
      <c r="F62" s="8">
        <v>52835.6</v>
      </c>
      <c r="G62" s="8">
        <v>51751.9</v>
      </c>
      <c r="H62" s="8" t="s">
        <v>93</v>
      </c>
      <c r="I62" s="8">
        <v>228.8</v>
      </c>
      <c r="J62" s="8">
        <v>854.9</v>
      </c>
      <c r="K62" s="8">
        <v>105.8</v>
      </c>
    </row>
    <row r="63" spans="2:11" ht="12" customHeight="1">
      <c r="B63" s="17" t="s">
        <v>70</v>
      </c>
      <c r="C63" s="17"/>
      <c r="D63" s="5">
        <f>SUM(D64:D71)</f>
        <v>5027</v>
      </c>
      <c r="E63" s="9">
        <f aca="true" t="shared" si="7" ref="E63:K63">SUM(E64:E71)</f>
        <v>19760.8</v>
      </c>
      <c r="F63" s="9">
        <f t="shared" si="7"/>
        <v>660745</v>
      </c>
      <c r="G63" s="9">
        <f t="shared" si="7"/>
        <v>617360</v>
      </c>
      <c r="H63" s="9">
        <f t="shared" si="7"/>
        <v>2113</v>
      </c>
      <c r="I63" s="9">
        <f t="shared" si="7"/>
        <v>9144</v>
      </c>
      <c r="J63" s="9">
        <f t="shared" si="7"/>
        <v>32128</v>
      </c>
      <c r="K63" s="9">
        <f t="shared" si="7"/>
        <v>1573.9</v>
      </c>
    </row>
    <row r="64" spans="2:11" ht="12" customHeight="1">
      <c r="B64" s="3"/>
      <c r="C64" s="10" t="s">
        <v>28</v>
      </c>
      <c r="D64" s="4">
        <v>368</v>
      </c>
      <c r="E64" s="8">
        <v>1355</v>
      </c>
      <c r="F64" s="8">
        <v>46008</v>
      </c>
      <c r="G64" s="8">
        <v>43398</v>
      </c>
      <c r="H64" s="8" t="s">
        <v>93</v>
      </c>
      <c r="I64" s="8">
        <v>870</v>
      </c>
      <c r="J64" s="8">
        <v>1740</v>
      </c>
      <c r="K64" s="8">
        <v>128.4</v>
      </c>
    </row>
    <row r="65" spans="2:11" ht="12" customHeight="1">
      <c r="B65" s="3"/>
      <c r="C65" s="10" t="s">
        <v>29</v>
      </c>
      <c r="D65" s="4">
        <v>724</v>
      </c>
      <c r="E65" s="8">
        <v>2656.3</v>
      </c>
      <c r="F65" s="8">
        <v>90814</v>
      </c>
      <c r="G65" s="8">
        <v>85514</v>
      </c>
      <c r="H65" s="8" t="s">
        <v>93</v>
      </c>
      <c r="I65" s="8">
        <v>500</v>
      </c>
      <c r="J65" s="8">
        <v>4800</v>
      </c>
      <c r="K65" s="8">
        <v>195.6</v>
      </c>
    </row>
    <row r="66" spans="2:11" ht="12" customHeight="1">
      <c r="B66" s="3"/>
      <c r="C66" s="10" t="s">
        <v>30</v>
      </c>
      <c r="D66" s="4">
        <v>683</v>
      </c>
      <c r="E66" s="8">
        <v>3021.5</v>
      </c>
      <c r="F66" s="8">
        <v>103418</v>
      </c>
      <c r="G66" s="8">
        <v>92583</v>
      </c>
      <c r="H66" s="8">
        <v>1552</v>
      </c>
      <c r="I66" s="8">
        <v>2785</v>
      </c>
      <c r="J66" s="8">
        <v>6498</v>
      </c>
      <c r="K66" s="8">
        <v>171.7</v>
      </c>
    </row>
    <row r="67" spans="2:11" ht="12" customHeight="1">
      <c r="B67" s="3"/>
      <c r="C67" s="10" t="s">
        <v>31</v>
      </c>
      <c r="D67" s="4">
        <v>556</v>
      </c>
      <c r="E67" s="8">
        <v>1907.5</v>
      </c>
      <c r="F67" s="8">
        <v>63038</v>
      </c>
      <c r="G67" s="8">
        <v>59414</v>
      </c>
      <c r="H67" s="8" t="s">
        <v>93</v>
      </c>
      <c r="I67" s="8">
        <v>604</v>
      </c>
      <c r="J67" s="8">
        <v>3020</v>
      </c>
      <c r="K67" s="8">
        <v>140.5</v>
      </c>
    </row>
    <row r="68" spans="2:11" ht="12" customHeight="1">
      <c r="B68" s="3"/>
      <c r="C68" s="10" t="s">
        <v>71</v>
      </c>
      <c r="D68" s="4">
        <v>884</v>
      </c>
      <c r="E68" s="8">
        <v>3754</v>
      </c>
      <c r="F68" s="8">
        <v>132560</v>
      </c>
      <c r="G68" s="8">
        <v>126160</v>
      </c>
      <c r="H68" s="8" t="s">
        <v>93</v>
      </c>
      <c r="I68" s="8">
        <v>1200</v>
      </c>
      <c r="J68" s="8">
        <v>5200</v>
      </c>
      <c r="K68" s="8">
        <v>302.7</v>
      </c>
    </row>
    <row r="69" spans="2:11" ht="12" customHeight="1">
      <c r="B69" s="3"/>
      <c r="C69" s="10" t="s">
        <v>32</v>
      </c>
      <c r="D69" s="4">
        <v>139</v>
      </c>
      <c r="E69" s="8">
        <v>352.5</v>
      </c>
      <c r="F69" s="8">
        <v>13038</v>
      </c>
      <c r="G69" s="8">
        <v>11803</v>
      </c>
      <c r="H69" s="8" t="s">
        <v>93</v>
      </c>
      <c r="I69" s="8">
        <v>235</v>
      </c>
      <c r="J69" s="8">
        <v>1000</v>
      </c>
      <c r="K69" s="8">
        <v>35.9</v>
      </c>
    </row>
    <row r="70" spans="2:11" ht="12" customHeight="1">
      <c r="B70" s="3"/>
      <c r="C70" s="10" t="s">
        <v>33</v>
      </c>
      <c r="D70" s="4">
        <v>819</v>
      </c>
      <c r="E70" s="8">
        <v>3084</v>
      </c>
      <c r="F70" s="8">
        <v>102118</v>
      </c>
      <c r="G70" s="8">
        <v>95797</v>
      </c>
      <c r="H70" s="8">
        <v>561</v>
      </c>
      <c r="I70" s="8">
        <v>1920</v>
      </c>
      <c r="J70" s="8">
        <v>3840</v>
      </c>
      <c r="K70" s="8">
        <v>277.4</v>
      </c>
    </row>
    <row r="71" spans="2:11" ht="12" customHeight="1">
      <c r="B71" s="3"/>
      <c r="C71" s="10" t="s">
        <v>72</v>
      </c>
      <c r="D71" s="4">
        <v>854</v>
      </c>
      <c r="E71" s="8">
        <v>3630</v>
      </c>
      <c r="F71" s="8">
        <v>109751</v>
      </c>
      <c r="G71" s="8">
        <v>102691</v>
      </c>
      <c r="H71" s="8" t="s">
        <v>93</v>
      </c>
      <c r="I71" s="8">
        <v>1030</v>
      </c>
      <c r="J71" s="8">
        <v>6030</v>
      </c>
      <c r="K71" s="8">
        <v>321.7</v>
      </c>
    </row>
    <row r="72" spans="2:11" ht="12" customHeight="1">
      <c r="B72" s="17" t="s">
        <v>73</v>
      </c>
      <c r="C72" s="17"/>
      <c r="D72" s="5">
        <f>SUM(D73:D76)</f>
        <v>4868</v>
      </c>
      <c r="E72" s="9">
        <f aca="true" t="shared" si="8" ref="E72:K72">SUM(E73:E76)</f>
        <v>20003</v>
      </c>
      <c r="F72" s="9">
        <f t="shared" si="8"/>
        <v>641647</v>
      </c>
      <c r="G72" s="9">
        <f t="shared" si="8"/>
        <v>590418</v>
      </c>
      <c r="H72" s="9">
        <f t="shared" si="8"/>
        <v>23237</v>
      </c>
      <c r="I72" s="9">
        <f t="shared" si="8"/>
        <v>11296</v>
      </c>
      <c r="J72" s="9">
        <f t="shared" si="8"/>
        <v>16696</v>
      </c>
      <c r="K72" s="9">
        <f t="shared" si="8"/>
        <v>1804.4</v>
      </c>
    </row>
    <row r="73" spans="2:11" ht="12" customHeight="1">
      <c r="B73" s="3"/>
      <c r="C73" s="10" t="s">
        <v>74</v>
      </c>
      <c r="D73" s="4">
        <v>1028</v>
      </c>
      <c r="E73" s="8">
        <v>3914</v>
      </c>
      <c r="F73" s="8">
        <v>119090</v>
      </c>
      <c r="G73" s="8">
        <v>113626</v>
      </c>
      <c r="H73" s="8" t="s">
        <v>93</v>
      </c>
      <c r="I73" s="8">
        <v>2198</v>
      </c>
      <c r="J73" s="8">
        <v>3266</v>
      </c>
      <c r="K73" s="8">
        <v>394.1</v>
      </c>
    </row>
    <row r="74" spans="2:11" ht="12" customHeight="1">
      <c r="B74" s="3"/>
      <c r="C74" s="10" t="s">
        <v>51</v>
      </c>
      <c r="D74" s="4">
        <v>1065</v>
      </c>
      <c r="E74" s="8">
        <v>4288</v>
      </c>
      <c r="F74" s="8">
        <v>149050</v>
      </c>
      <c r="G74" s="8">
        <v>144782</v>
      </c>
      <c r="H74" s="8" t="s">
        <v>93</v>
      </c>
      <c r="I74" s="8">
        <v>1423</v>
      </c>
      <c r="J74" s="8">
        <v>2845</v>
      </c>
      <c r="K74" s="8">
        <v>402.3</v>
      </c>
    </row>
    <row r="75" spans="2:11" ht="12" customHeight="1">
      <c r="B75" s="3"/>
      <c r="C75" s="10" t="s">
        <v>11</v>
      </c>
      <c r="D75" s="4">
        <v>1647</v>
      </c>
      <c r="E75" s="8">
        <v>6915.5</v>
      </c>
      <c r="F75" s="8">
        <v>236152</v>
      </c>
      <c r="G75" s="8">
        <v>221415</v>
      </c>
      <c r="H75" s="8">
        <v>1553</v>
      </c>
      <c r="I75" s="8">
        <v>5878</v>
      </c>
      <c r="J75" s="8">
        <v>7306</v>
      </c>
      <c r="K75" s="8">
        <v>563.4</v>
      </c>
    </row>
    <row r="76" spans="2:11" ht="12" customHeight="1">
      <c r="B76" s="3"/>
      <c r="C76" s="10" t="s">
        <v>12</v>
      </c>
      <c r="D76" s="4">
        <v>1128</v>
      </c>
      <c r="E76" s="8">
        <v>4885.5</v>
      </c>
      <c r="F76" s="8">
        <v>137355</v>
      </c>
      <c r="G76" s="8">
        <v>110595</v>
      </c>
      <c r="H76" s="8">
        <v>21684</v>
      </c>
      <c r="I76" s="8">
        <v>1797</v>
      </c>
      <c r="J76" s="8">
        <v>3279</v>
      </c>
      <c r="K76" s="8">
        <v>444.6</v>
      </c>
    </row>
    <row r="77" spans="2:11" ht="12" customHeight="1">
      <c r="B77" s="17" t="s">
        <v>75</v>
      </c>
      <c r="C77" s="17"/>
      <c r="D77" s="5">
        <f>SUM(D78:D81)</f>
        <v>4403</v>
      </c>
      <c r="E77" s="9">
        <f aca="true" t="shared" si="9" ref="E77:K77">SUM(E78:E81)</f>
        <v>19566.5</v>
      </c>
      <c r="F77" s="9">
        <f t="shared" si="9"/>
        <v>625229</v>
      </c>
      <c r="G77" s="9">
        <f t="shared" si="9"/>
        <v>594364</v>
      </c>
      <c r="H77" s="9">
        <f t="shared" si="9"/>
        <v>426</v>
      </c>
      <c r="I77" s="9">
        <f t="shared" si="9"/>
        <v>9022</v>
      </c>
      <c r="J77" s="9">
        <f t="shared" si="9"/>
        <v>21417</v>
      </c>
      <c r="K77" s="9">
        <f t="shared" si="9"/>
        <v>1543.2</v>
      </c>
    </row>
    <row r="78" spans="2:11" ht="12" customHeight="1">
      <c r="B78" s="3"/>
      <c r="C78" s="10" t="s">
        <v>35</v>
      </c>
      <c r="D78" s="4">
        <v>933</v>
      </c>
      <c r="E78" s="8">
        <v>3549</v>
      </c>
      <c r="F78" s="8">
        <v>113477</v>
      </c>
      <c r="G78" s="8">
        <v>107634</v>
      </c>
      <c r="H78" s="8">
        <v>426</v>
      </c>
      <c r="I78" s="8">
        <v>1285</v>
      </c>
      <c r="J78" s="8">
        <v>4132</v>
      </c>
      <c r="K78" s="8">
        <v>280.6</v>
      </c>
    </row>
    <row r="79" spans="2:11" ht="12" customHeight="1">
      <c r="B79" s="3"/>
      <c r="C79" s="10" t="s">
        <v>36</v>
      </c>
      <c r="D79" s="4">
        <v>1875</v>
      </c>
      <c r="E79" s="8">
        <v>7980</v>
      </c>
      <c r="F79" s="8">
        <v>254233.2</v>
      </c>
      <c r="G79" s="8">
        <v>243711.2</v>
      </c>
      <c r="H79" s="8" t="s">
        <v>93</v>
      </c>
      <c r="I79" s="8">
        <v>2937</v>
      </c>
      <c r="J79" s="8">
        <v>7585</v>
      </c>
      <c r="K79" s="8">
        <v>655.3</v>
      </c>
    </row>
    <row r="80" spans="2:11" ht="12" customHeight="1">
      <c r="B80" s="3"/>
      <c r="C80" s="10" t="s">
        <v>76</v>
      </c>
      <c r="D80" s="4">
        <v>835</v>
      </c>
      <c r="E80" s="8">
        <v>4182.5</v>
      </c>
      <c r="F80" s="8">
        <v>125958.8</v>
      </c>
      <c r="G80" s="8">
        <v>118758.8</v>
      </c>
      <c r="H80" s="8" t="s">
        <v>93</v>
      </c>
      <c r="I80" s="8">
        <v>2000</v>
      </c>
      <c r="J80" s="8">
        <v>5200</v>
      </c>
      <c r="K80" s="8">
        <v>289.5</v>
      </c>
    </row>
    <row r="81" spans="2:11" ht="12" customHeight="1">
      <c r="B81" s="3"/>
      <c r="C81" s="10" t="s">
        <v>77</v>
      </c>
      <c r="D81" s="4">
        <v>760</v>
      </c>
      <c r="E81" s="8">
        <v>3855</v>
      </c>
      <c r="F81" s="8">
        <v>131560</v>
      </c>
      <c r="G81" s="8">
        <v>124260</v>
      </c>
      <c r="H81" s="8" t="s">
        <v>93</v>
      </c>
      <c r="I81" s="8">
        <v>2800</v>
      </c>
      <c r="J81" s="8">
        <v>4500</v>
      </c>
      <c r="K81" s="8">
        <v>317.8</v>
      </c>
    </row>
    <row r="82" spans="2:11" ht="12" customHeight="1">
      <c r="B82" s="17" t="s">
        <v>78</v>
      </c>
      <c r="C82" s="17"/>
      <c r="D82" s="5">
        <f>SUM(D83)</f>
        <v>455</v>
      </c>
      <c r="E82" s="9">
        <f aca="true" t="shared" si="10" ref="E82:K82">SUM(E83)</f>
        <v>1532.5</v>
      </c>
      <c r="F82" s="9">
        <f t="shared" si="10"/>
        <v>52459</v>
      </c>
      <c r="G82" s="9">
        <f t="shared" si="10"/>
        <v>50536</v>
      </c>
      <c r="H82" s="9">
        <f t="shared" si="10"/>
        <v>0</v>
      </c>
      <c r="I82" s="9">
        <f t="shared" si="10"/>
        <v>710</v>
      </c>
      <c r="J82" s="9">
        <f t="shared" si="10"/>
        <v>1213</v>
      </c>
      <c r="K82" s="9">
        <f t="shared" si="10"/>
        <v>135.1</v>
      </c>
    </row>
    <row r="83" spans="2:11" ht="12" customHeight="1">
      <c r="B83" s="3"/>
      <c r="C83" s="10" t="s">
        <v>38</v>
      </c>
      <c r="D83" s="4">
        <v>455</v>
      </c>
      <c r="E83" s="8">
        <v>1532.5</v>
      </c>
      <c r="F83" s="8">
        <v>52459</v>
      </c>
      <c r="G83" s="8">
        <v>50536</v>
      </c>
      <c r="H83" s="8" t="s">
        <v>93</v>
      </c>
      <c r="I83" s="8">
        <v>710</v>
      </c>
      <c r="J83" s="8">
        <v>1213</v>
      </c>
      <c r="K83" s="8">
        <v>135.1</v>
      </c>
    </row>
    <row r="84" spans="2:11" ht="12" customHeight="1">
      <c r="B84" s="17" t="s">
        <v>79</v>
      </c>
      <c r="C84" s="17"/>
      <c r="D84" s="5">
        <f>SUM(D85:D89)</f>
        <v>929</v>
      </c>
      <c r="E84" s="9">
        <f aca="true" t="shared" si="11" ref="E84:K84">SUM(E85:E89)</f>
        <v>2668.5</v>
      </c>
      <c r="F84" s="9">
        <f t="shared" si="11"/>
        <v>91746</v>
      </c>
      <c r="G84" s="9">
        <f t="shared" si="11"/>
        <v>85573</v>
      </c>
      <c r="H84" s="9">
        <f t="shared" si="11"/>
        <v>3580</v>
      </c>
      <c r="I84" s="9">
        <f t="shared" si="11"/>
        <v>1724</v>
      </c>
      <c r="J84" s="9">
        <f t="shared" si="11"/>
        <v>869</v>
      </c>
      <c r="K84" s="9">
        <f t="shared" si="11"/>
        <v>217.9</v>
      </c>
    </row>
    <row r="85" spans="2:11" ht="12" customHeight="1">
      <c r="B85" s="3"/>
      <c r="C85" s="10" t="s">
        <v>40</v>
      </c>
      <c r="D85" s="4">
        <v>28</v>
      </c>
      <c r="E85" s="8">
        <v>85</v>
      </c>
      <c r="F85" s="8">
        <v>2668</v>
      </c>
      <c r="G85" s="8">
        <v>2577</v>
      </c>
      <c r="H85" s="8" t="s">
        <v>93</v>
      </c>
      <c r="I85" s="8">
        <v>52</v>
      </c>
      <c r="J85" s="8">
        <v>39</v>
      </c>
      <c r="K85" s="8">
        <v>9.1</v>
      </c>
    </row>
    <row r="86" spans="2:11" ht="12" customHeight="1">
      <c r="B86" s="3"/>
      <c r="C86" s="10" t="s">
        <v>80</v>
      </c>
      <c r="D86" s="4">
        <v>97</v>
      </c>
      <c r="E86" s="8">
        <v>392.5</v>
      </c>
      <c r="F86" s="8">
        <v>13509</v>
      </c>
      <c r="G86" s="8">
        <v>10737</v>
      </c>
      <c r="H86" s="8">
        <v>2393</v>
      </c>
      <c r="I86" s="8">
        <v>214</v>
      </c>
      <c r="J86" s="8">
        <v>165</v>
      </c>
      <c r="K86" s="8">
        <v>31.1</v>
      </c>
    </row>
    <row r="87" spans="2:11" ht="12" customHeight="1">
      <c r="B87" s="3"/>
      <c r="C87" s="10" t="s">
        <v>41</v>
      </c>
      <c r="D87" s="4">
        <v>326</v>
      </c>
      <c r="E87" s="8">
        <v>909</v>
      </c>
      <c r="F87" s="8">
        <v>30747</v>
      </c>
      <c r="G87" s="8">
        <v>28550</v>
      </c>
      <c r="H87" s="8">
        <v>1187</v>
      </c>
      <c r="I87" s="8">
        <v>573</v>
      </c>
      <c r="J87" s="8">
        <v>437</v>
      </c>
      <c r="K87" s="8">
        <v>80.7</v>
      </c>
    </row>
    <row r="88" spans="2:11" ht="12" customHeight="1">
      <c r="B88" s="3"/>
      <c r="C88" s="10" t="s">
        <v>42</v>
      </c>
      <c r="D88" s="4">
        <v>377</v>
      </c>
      <c r="E88" s="8">
        <v>1027.5</v>
      </c>
      <c r="F88" s="8">
        <v>35978</v>
      </c>
      <c r="G88" s="8">
        <v>35166</v>
      </c>
      <c r="H88" s="8" t="s">
        <v>93</v>
      </c>
      <c r="I88" s="8">
        <v>717</v>
      </c>
      <c r="J88" s="8">
        <v>95</v>
      </c>
      <c r="K88" s="8">
        <v>75.9</v>
      </c>
    </row>
    <row r="89" spans="2:11" ht="12" customHeight="1">
      <c r="B89" s="3"/>
      <c r="C89" s="10" t="s">
        <v>81</v>
      </c>
      <c r="D89" s="14">
        <v>101</v>
      </c>
      <c r="E89" s="14">
        <v>254.5</v>
      </c>
      <c r="F89" s="15">
        <v>8844</v>
      </c>
      <c r="G89" s="15">
        <v>8543</v>
      </c>
      <c r="H89" s="2" t="s">
        <v>93</v>
      </c>
      <c r="I89" s="14">
        <v>168</v>
      </c>
      <c r="J89" s="14">
        <v>133</v>
      </c>
      <c r="K89" s="14">
        <v>21.1</v>
      </c>
    </row>
    <row r="91" ht="12" customHeight="1">
      <c r="B91" s="6" t="s">
        <v>94</v>
      </c>
    </row>
  </sheetData>
  <mergeCells count="30">
    <mergeCell ref="B54:C54"/>
    <mergeCell ref="B63:C63"/>
    <mergeCell ref="B72:C72"/>
    <mergeCell ref="B29:C29"/>
    <mergeCell ref="B34:C34"/>
    <mergeCell ref="B40:C40"/>
    <mergeCell ref="K3:K4"/>
    <mergeCell ref="D3:D4"/>
    <mergeCell ref="E3:E4"/>
    <mergeCell ref="B3:C4"/>
    <mergeCell ref="B5:C5"/>
    <mergeCell ref="B6:C6"/>
    <mergeCell ref="B13:C13"/>
    <mergeCell ref="B14:C14"/>
    <mergeCell ref="B15:C15"/>
    <mergeCell ref="B18:C18"/>
    <mergeCell ref="B9:C9"/>
    <mergeCell ref="B10:C10"/>
    <mergeCell ref="B11:C11"/>
    <mergeCell ref="B12:C12"/>
    <mergeCell ref="B77:C77"/>
    <mergeCell ref="B82:C82"/>
    <mergeCell ref="B84:C84"/>
    <mergeCell ref="F3:J3"/>
    <mergeCell ref="B16:C16"/>
    <mergeCell ref="B17:C17"/>
    <mergeCell ref="B47:C47"/>
    <mergeCell ref="B52:C52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6" r:id="rId1"/>
  <headerFooter alignWithMargins="0">
    <oddHeader>&amp;L&amp;F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1999-08-20T00:25:50Z</cp:lastPrinted>
  <dcterms:created xsi:type="dcterms:W3CDTF">1999-07-27T01:24:56Z</dcterms:created>
  <dcterms:modified xsi:type="dcterms:W3CDTF">2002-09-27T08:26:50Z</dcterms:modified>
  <cp:category/>
  <cp:version/>
  <cp:contentType/>
  <cp:contentStatus/>
</cp:coreProperties>
</file>