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87.市町村別春蚕種収繭高" sheetId="1" r:id="rId1"/>
  </sheets>
  <definedNames>
    <definedName name="_xlnm.Print_Titles" localSheetId="0">'87.市町村別春蚕種収繭高'!$3:$5</definedName>
  </definedNames>
  <calcPr fullCalcOnLoad="1"/>
</workbook>
</file>

<file path=xl/sharedStrings.xml><?xml version="1.0" encoding="utf-8"?>
<sst xmlns="http://schemas.openxmlformats.org/spreadsheetml/2006/main" count="198" uniqueCount="113">
  <si>
    <t>総数</t>
  </si>
  <si>
    <t>北橘村</t>
  </si>
  <si>
    <t>赤城村</t>
  </si>
  <si>
    <t>富士見村</t>
  </si>
  <si>
    <t>宮城村</t>
  </si>
  <si>
    <t>粕川村</t>
  </si>
  <si>
    <t>新里村</t>
  </si>
  <si>
    <t>渋川市</t>
  </si>
  <si>
    <t>伊香保町</t>
  </si>
  <si>
    <t>吉岡村</t>
  </si>
  <si>
    <t>境町</t>
  </si>
  <si>
    <t>玉村町</t>
  </si>
  <si>
    <t>高崎市</t>
  </si>
  <si>
    <t>箕郷町</t>
  </si>
  <si>
    <t>安中町</t>
  </si>
  <si>
    <t>松井田町</t>
  </si>
  <si>
    <t>藤岡市</t>
  </si>
  <si>
    <t>新町</t>
  </si>
  <si>
    <t>中里村</t>
  </si>
  <si>
    <t>妙義町</t>
  </si>
  <si>
    <t>下仁田町</t>
  </si>
  <si>
    <t>中之条町</t>
  </si>
  <si>
    <t>吾妻町</t>
  </si>
  <si>
    <t>長野原町</t>
  </si>
  <si>
    <t>嬬恋村</t>
  </si>
  <si>
    <t>草津町</t>
  </si>
  <si>
    <t>沼田市</t>
  </si>
  <si>
    <t>白沢村</t>
  </si>
  <si>
    <t>利根村</t>
  </si>
  <si>
    <t>片品村</t>
  </si>
  <si>
    <t>川場村</t>
  </si>
  <si>
    <t>水上町</t>
  </si>
  <si>
    <t>新治村</t>
  </si>
  <si>
    <t>太田市</t>
  </si>
  <si>
    <t>尾島町</t>
  </si>
  <si>
    <t>新田町</t>
  </si>
  <si>
    <t>桐生市</t>
  </si>
  <si>
    <t>大間々町</t>
  </si>
  <si>
    <t>館林市</t>
  </si>
  <si>
    <t>板倉町</t>
  </si>
  <si>
    <t>千代田村</t>
  </si>
  <si>
    <t>大泉町</t>
  </si>
  <si>
    <t>市町村別</t>
  </si>
  <si>
    <t>養蚕飼　　育戸数</t>
  </si>
  <si>
    <t>蚕種掃　　　立卵量</t>
  </si>
  <si>
    <t>繭毛羽</t>
  </si>
  <si>
    <t>桑園面積</t>
  </si>
  <si>
    <t>上繭</t>
  </si>
  <si>
    <t>種繭</t>
  </si>
  <si>
    <t>玉繭</t>
  </si>
  <si>
    <t>屑繭</t>
  </si>
  <si>
    <t>戸</t>
  </si>
  <si>
    <t>箱</t>
  </si>
  <si>
    <t>前橋市</t>
  </si>
  <si>
    <t>伊勢崎市</t>
  </si>
  <si>
    <t>富岡市</t>
  </si>
  <si>
    <t>勢多郡</t>
  </si>
  <si>
    <t>城南村</t>
  </si>
  <si>
    <t>大胡町</t>
  </si>
  <si>
    <t>黒保根村</t>
  </si>
  <si>
    <t>東村</t>
  </si>
  <si>
    <t>群馬郡</t>
  </si>
  <si>
    <t>倉賀野町</t>
  </si>
  <si>
    <t>群南村</t>
  </si>
  <si>
    <t>榛名町</t>
  </si>
  <si>
    <t>倉渕村</t>
  </si>
  <si>
    <t>群馬町</t>
  </si>
  <si>
    <t>北群馬郡</t>
  </si>
  <si>
    <t>小野上村</t>
  </si>
  <si>
    <t>多野郡</t>
  </si>
  <si>
    <t>鬼石町</t>
  </si>
  <si>
    <t>吉井町</t>
  </si>
  <si>
    <t>万場町</t>
  </si>
  <si>
    <t>上野村</t>
  </si>
  <si>
    <t>甘楽郡</t>
  </si>
  <si>
    <t>南牧村</t>
  </si>
  <si>
    <t>碓氷郡</t>
  </si>
  <si>
    <t>吾妻郡</t>
  </si>
  <si>
    <t>六合村</t>
  </si>
  <si>
    <t>高山村</t>
  </si>
  <si>
    <t>利根郡</t>
  </si>
  <si>
    <t>月夜野町</t>
  </si>
  <si>
    <t>―</t>
  </si>
  <si>
    <t>佐波郡</t>
  </si>
  <si>
    <t>赤堀村</t>
  </si>
  <si>
    <t>新田郡</t>
  </si>
  <si>
    <t>宝泉村</t>
  </si>
  <si>
    <t>藪塚本町</t>
  </si>
  <si>
    <t>笠懸村</t>
  </si>
  <si>
    <t>山田郡</t>
  </si>
  <si>
    <t>毛里田村</t>
  </si>
  <si>
    <t>邑楽郡</t>
  </si>
  <si>
    <t>明和村</t>
  </si>
  <si>
    <t>邑楽村</t>
  </si>
  <si>
    <t>岩鼻村</t>
  </si>
  <si>
    <t>長尾村</t>
  </si>
  <si>
    <t>白郷井村</t>
  </si>
  <si>
    <t>桃井村</t>
  </si>
  <si>
    <t>丹生村</t>
  </si>
  <si>
    <t>小幡町</t>
  </si>
  <si>
    <t>福島町</t>
  </si>
  <si>
    <t>新屋村</t>
  </si>
  <si>
    <t>久呂保村</t>
  </si>
  <si>
    <t>糸之瀬村</t>
  </si>
  <si>
    <t>世良田村</t>
  </si>
  <si>
    <t>上陽村</t>
  </si>
  <si>
    <t>矢場川村</t>
  </si>
  <si>
    <t>収繭高</t>
  </si>
  <si>
    <t>瓩</t>
  </si>
  <si>
    <t>ヘクタール</t>
  </si>
  <si>
    <t>(換算基準　1貫＝3.75瓩・1町＝0.99174ヘクタール）　　蚕種掃立卵量1箱＝11.7瓦</t>
  </si>
  <si>
    <t>資料：県統計課</t>
  </si>
  <si>
    <t>87．市町村別春蚕収繭高 （昭和32年）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</si>
</sst>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[Red]\-#,##0.0"/>
    <numFmt numFmtId="180" formatCode="#,##0;&quot;△ &quot;#,##0"/>
    <numFmt numFmtId="181" formatCode="0;&quot;△ &quot;0"/>
    <numFmt numFmtId="182" formatCode="#,##0.0;&quot;△ &quot;#,##0.0"/>
    <numFmt numFmtId="183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/>
    </xf>
    <xf numFmtId="177" fontId="2" fillId="3" borderId="1" xfId="0" applyNumberFormat="1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/>
    </xf>
    <xf numFmtId="0" fontId="2" fillId="0" borderId="1" xfId="0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40" fontId="3" fillId="0" borderId="1" xfId="16" applyNumberFormat="1" applyFont="1" applyBorder="1" applyAlignment="1">
      <alignment horizontal="right" vertical="center" wrapText="1"/>
    </xf>
    <xf numFmtId="40" fontId="2" fillId="0" borderId="1" xfId="16" applyNumberFormat="1" applyFont="1" applyBorder="1" applyAlignment="1">
      <alignment horizontal="right" vertical="center" wrapText="1"/>
    </xf>
    <xf numFmtId="40" fontId="2" fillId="0" borderId="1" xfId="16" applyNumberFormat="1" applyFont="1" applyBorder="1" applyAlignment="1">
      <alignment horizontal="right" vertical="center"/>
    </xf>
    <xf numFmtId="40" fontId="2" fillId="0" borderId="1" xfId="16" applyNumberFormat="1" applyFont="1" applyBorder="1" applyAlignment="1">
      <alignment vertical="center"/>
    </xf>
    <xf numFmtId="183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177" fontId="2" fillId="3" borderId="5" xfId="0" applyNumberFormat="1" applyFont="1" applyFill="1" applyBorder="1" applyAlignment="1">
      <alignment horizontal="distributed" vertical="center" wrapText="1"/>
    </xf>
    <xf numFmtId="177" fontId="2" fillId="3" borderId="6" xfId="0" applyNumberFormat="1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0" fillId="3" borderId="1" xfId="0" applyFill="1" applyBorder="1" applyAlignment="1">
      <alignment/>
    </xf>
    <xf numFmtId="177" fontId="2" fillId="3" borderId="2" xfId="0" applyNumberFormat="1" applyFont="1" applyFill="1" applyBorder="1" applyAlignment="1">
      <alignment horizontal="distributed" vertical="center" wrapText="1"/>
    </xf>
    <xf numFmtId="177" fontId="2" fillId="3" borderId="4" xfId="0" applyNumberFormat="1" applyFont="1" applyFill="1" applyBorder="1" applyAlignment="1">
      <alignment horizontal="distributed" vertical="center" wrapText="1"/>
    </xf>
    <xf numFmtId="177" fontId="2" fillId="3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10.625" style="1" customWidth="1"/>
    <col min="4" max="4" width="9.25390625" style="1" bestFit="1" customWidth="1"/>
    <col min="5" max="5" width="13.125" style="1" customWidth="1"/>
    <col min="6" max="6" width="15.875" style="1" customWidth="1"/>
    <col min="7" max="7" width="15.125" style="1" customWidth="1"/>
    <col min="8" max="8" width="12.25390625" style="1" customWidth="1"/>
    <col min="9" max="9" width="13.375" style="1" customWidth="1"/>
    <col min="10" max="10" width="13.50390625" style="1" customWidth="1"/>
    <col min="11" max="11" width="11.75390625" style="1" customWidth="1"/>
    <col min="12" max="12" width="10.625" style="1" customWidth="1"/>
    <col min="13" max="16384" width="9.00390625" style="1" customWidth="1"/>
  </cols>
  <sheetData>
    <row r="1" ht="14.25" customHeight="1">
      <c r="B1" s="7" t="s">
        <v>112</v>
      </c>
    </row>
    <row r="2" ht="12" customHeight="1">
      <c r="B2" s="6" t="s">
        <v>110</v>
      </c>
    </row>
    <row r="3" spans="2:12" ht="12" customHeight="1">
      <c r="B3" s="31" t="s">
        <v>42</v>
      </c>
      <c r="C3" s="32"/>
      <c r="D3" s="27" t="s">
        <v>43</v>
      </c>
      <c r="E3" s="27" t="s">
        <v>44</v>
      </c>
      <c r="F3" s="36" t="s">
        <v>107</v>
      </c>
      <c r="G3" s="37"/>
      <c r="H3" s="37"/>
      <c r="I3" s="37"/>
      <c r="J3" s="38"/>
      <c r="K3" s="29" t="s">
        <v>45</v>
      </c>
      <c r="L3" s="27" t="s">
        <v>46</v>
      </c>
    </row>
    <row r="4" spans="2:12" ht="12" customHeight="1">
      <c r="B4" s="33"/>
      <c r="C4" s="34"/>
      <c r="D4" s="35"/>
      <c r="E4" s="28"/>
      <c r="F4" s="11" t="s">
        <v>0</v>
      </c>
      <c r="G4" s="11" t="s">
        <v>47</v>
      </c>
      <c r="H4" s="11" t="s">
        <v>48</v>
      </c>
      <c r="I4" s="11" t="s">
        <v>49</v>
      </c>
      <c r="J4" s="11" t="s">
        <v>50</v>
      </c>
      <c r="K4" s="30"/>
      <c r="L4" s="28"/>
    </row>
    <row r="5" spans="2:12" ht="12" customHeight="1">
      <c r="B5" s="23"/>
      <c r="C5" s="24"/>
      <c r="D5" s="2" t="s">
        <v>51</v>
      </c>
      <c r="E5" s="2" t="s">
        <v>52</v>
      </c>
      <c r="F5" s="2" t="s">
        <v>108</v>
      </c>
      <c r="G5" s="2" t="s">
        <v>108</v>
      </c>
      <c r="H5" s="2" t="s">
        <v>108</v>
      </c>
      <c r="I5" s="2" t="s">
        <v>108</v>
      </c>
      <c r="J5" s="2" t="s">
        <v>108</v>
      </c>
      <c r="K5" s="2" t="s">
        <v>108</v>
      </c>
      <c r="L5" s="2" t="s">
        <v>109</v>
      </c>
    </row>
    <row r="6" spans="2:12" ht="12" customHeight="1">
      <c r="B6" s="25" t="s">
        <v>0</v>
      </c>
      <c r="C6" s="26"/>
      <c r="D6" s="5">
        <f>SUM(D7:D16,D17,D28,D36,D43,D50,D58,D61,D70,D80,D86,D93,D97)</f>
        <v>79671</v>
      </c>
      <c r="E6" s="16">
        <f>SUM(E7:E16,E17,E28,E36,E43,E50,E58,E61,E70,E80,E86,E93,E97)</f>
        <v>295779.15</v>
      </c>
      <c r="F6" s="16">
        <f>SUM(G6:J6)</f>
        <v>8717036.25</v>
      </c>
      <c r="G6" s="16">
        <f>SUM(G7:G16,G17,G28,G36,G43,G50,G58,G61,G70,G80,G86,G93,G97)</f>
        <v>7872165</v>
      </c>
      <c r="H6" s="16">
        <f>SUM(H7:H16,H17,H28,H36,H43,H50,H58,H61,H70,H80,H86,H93,H97)</f>
        <v>66588.75</v>
      </c>
      <c r="I6" s="16">
        <f>SUM(I7:I16,I17,I28,I36,I43,I50,I58,I61,I70,I80,I86,I93,I97)</f>
        <v>252401.25</v>
      </c>
      <c r="J6" s="16">
        <f>SUM(J7:J16,J17,J28,J36,J43,J50,J58,J61,J70,J80,J86,J93,J97)</f>
        <v>525881.25</v>
      </c>
      <c r="K6" s="16">
        <f>SUM(K7:K16,K17,K28,K36,K43,K50,K58,K61,K70,K80,K86,K93,K97)</f>
        <v>82556.25</v>
      </c>
      <c r="L6" s="9">
        <v>25725.4</v>
      </c>
    </row>
    <row r="7" spans="2:12" ht="12" customHeight="1">
      <c r="B7" s="22" t="s">
        <v>53</v>
      </c>
      <c r="C7" s="22"/>
      <c r="D7" s="4">
        <v>4948</v>
      </c>
      <c r="E7" s="17">
        <v>19793</v>
      </c>
      <c r="F7" s="17">
        <f aca="true" t="shared" si="0" ref="F7:F70">SUM(G7:J7)</f>
        <v>536456.25</v>
      </c>
      <c r="G7" s="17">
        <v>485152.5</v>
      </c>
      <c r="H7" s="17">
        <v>4248.75</v>
      </c>
      <c r="I7" s="17">
        <v>16166.25</v>
      </c>
      <c r="J7" s="17">
        <v>30888.75</v>
      </c>
      <c r="K7" s="17">
        <v>5302.5</v>
      </c>
      <c r="L7" s="8">
        <v>1700.3</v>
      </c>
    </row>
    <row r="8" spans="2:12" ht="12" customHeight="1">
      <c r="B8" s="22" t="s">
        <v>12</v>
      </c>
      <c r="C8" s="22"/>
      <c r="D8" s="4">
        <v>3466</v>
      </c>
      <c r="E8" s="17">
        <v>10832</v>
      </c>
      <c r="F8" s="17">
        <f t="shared" si="0"/>
        <v>360630</v>
      </c>
      <c r="G8" s="17">
        <v>320381.25</v>
      </c>
      <c r="H8" s="17" t="s">
        <v>82</v>
      </c>
      <c r="I8" s="17">
        <v>17467.5</v>
      </c>
      <c r="J8" s="17">
        <v>22781.25</v>
      </c>
      <c r="K8" s="17">
        <v>3048.75</v>
      </c>
      <c r="L8" s="8">
        <v>979.3</v>
      </c>
    </row>
    <row r="9" spans="2:12" ht="12" customHeight="1">
      <c r="B9" s="22" t="s">
        <v>36</v>
      </c>
      <c r="C9" s="22"/>
      <c r="D9" s="4">
        <v>544</v>
      </c>
      <c r="E9" s="17">
        <v>1882</v>
      </c>
      <c r="F9" s="17">
        <f t="shared" si="0"/>
        <v>61717.5</v>
      </c>
      <c r="G9" s="17">
        <v>53610</v>
      </c>
      <c r="H9" s="17">
        <v>641.25</v>
      </c>
      <c r="I9" s="17">
        <v>2801.25</v>
      </c>
      <c r="J9" s="17">
        <v>4665</v>
      </c>
      <c r="K9" s="17">
        <v>562.5</v>
      </c>
      <c r="L9" s="8">
        <v>139.2</v>
      </c>
    </row>
    <row r="10" spans="2:12" ht="12" customHeight="1">
      <c r="B10" s="22" t="s">
        <v>54</v>
      </c>
      <c r="C10" s="22"/>
      <c r="D10" s="4">
        <v>3637</v>
      </c>
      <c r="E10" s="17">
        <v>13975</v>
      </c>
      <c r="F10" s="17">
        <f t="shared" si="0"/>
        <v>431681.25</v>
      </c>
      <c r="G10" s="17">
        <v>399727.5</v>
      </c>
      <c r="H10" s="17">
        <v>1537.5</v>
      </c>
      <c r="I10" s="17">
        <v>12510</v>
      </c>
      <c r="J10" s="17">
        <v>17906.25</v>
      </c>
      <c r="K10" s="17">
        <v>4188.75</v>
      </c>
      <c r="L10" s="8">
        <v>1292.8</v>
      </c>
    </row>
    <row r="11" spans="2:12" ht="12" customHeight="1">
      <c r="B11" s="22" t="s">
        <v>33</v>
      </c>
      <c r="C11" s="22"/>
      <c r="D11" s="4">
        <v>2295</v>
      </c>
      <c r="E11" s="17">
        <v>10637</v>
      </c>
      <c r="F11" s="17">
        <f t="shared" si="0"/>
        <v>294300</v>
      </c>
      <c r="G11" s="17">
        <v>270701.25</v>
      </c>
      <c r="H11" s="17" t="s">
        <v>82</v>
      </c>
      <c r="I11" s="17">
        <v>7350</v>
      </c>
      <c r="J11" s="17">
        <v>16248.75</v>
      </c>
      <c r="K11" s="17">
        <v>2531.25</v>
      </c>
      <c r="L11" s="8">
        <v>659.9</v>
      </c>
    </row>
    <row r="12" spans="2:12" ht="12" customHeight="1">
      <c r="B12" s="22" t="s">
        <v>26</v>
      </c>
      <c r="C12" s="22"/>
      <c r="D12" s="4">
        <v>1906</v>
      </c>
      <c r="E12" s="17">
        <v>4644</v>
      </c>
      <c r="F12" s="17">
        <f t="shared" si="0"/>
        <v>118608.75</v>
      </c>
      <c r="G12" s="17">
        <v>106781.25</v>
      </c>
      <c r="H12" s="17" t="s">
        <v>82</v>
      </c>
      <c r="I12" s="17">
        <v>3900</v>
      </c>
      <c r="J12" s="17">
        <v>7927.5</v>
      </c>
      <c r="K12" s="17">
        <v>1031.25</v>
      </c>
      <c r="L12" s="8">
        <v>632.9</v>
      </c>
    </row>
    <row r="13" spans="2:12" ht="12" customHeight="1">
      <c r="B13" s="22" t="s">
        <v>38</v>
      </c>
      <c r="C13" s="22"/>
      <c r="D13" s="4">
        <v>349</v>
      </c>
      <c r="E13" s="17">
        <v>915</v>
      </c>
      <c r="F13" s="17">
        <f t="shared" si="0"/>
        <v>38838.75</v>
      </c>
      <c r="G13" s="17">
        <v>36041.25</v>
      </c>
      <c r="H13" s="17" t="s">
        <v>82</v>
      </c>
      <c r="I13" s="17">
        <v>1053.75</v>
      </c>
      <c r="J13" s="17">
        <v>1743.75</v>
      </c>
      <c r="K13" s="17">
        <v>780</v>
      </c>
      <c r="L13" s="8">
        <v>94.9</v>
      </c>
    </row>
    <row r="14" spans="2:12" ht="12" customHeight="1">
      <c r="B14" s="22" t="s">
        <v>7</v>
      </c>
      <c r="C14" s="22"/>
      <c r="D14" s="4">
        <v>1050</v>
      </c>
      <c r="E14" s="17">
        <v>3694</v>
      </c>
      <c r="F14" s="17">
        <f t="shared" si="0"/>
        <v>120412.5</v>
      </c>
      <c r="G14" s="1">
        <v>112526.25</v>
      </c>
      <c r="H14" s="17" t="s">
        <v>82</v>
      </c>
      <c r="I14" s="17">
        <v>2452.5</v>
      </c>
      <c r="J14" s="17">
        <v>5433.75</v>
      </c>
      <c r="K14" s="17">
        <v>1200</v>
      </c>
      <c r="L14" s="8">
        <v>311.3</v>
      </c>
    </row>
    <row r="15" spans="2:12" ht="12" customHeight="1">
      <c r="B15" s="22" t="s">
        <v>16</v>
      </c>
      <c r="C15" s="22"/>
      <c r="D15" s="4">
        <v>3149</v>
      </c>
      <c r="E15" s="17">
        <v>14185</v>
      </c>
      <c r="F15" s="17">
        <f t="shared" si="0"/>
        <v>415811.25</v>
      </c>
      <c r="G15" s="17">
        <v>381963.75</v>
      </c>
      <c r="H15" s="17">
        <v>3750</v>
      </c>
      <c r="I15" s="17">
        <v>10087.5</v>
      </c>
      <c r="J15" s="17">
        <v>20010</v>
      </c>
      <c r="K15" s="17">
        <v>5857.5</v>
      </c>
      <c r="L15" s="8">
        <v>996.3</v>
      </c>
    </row>
    <row r="16" spans="2:12" ht="12" customHeight="1">
      <c r="B16" s="22" t="s">
        <v>55</v>
      </c>
      <c r="C16" s="22"/>
      <c r="D16" s="4">
        <v>2651</v>
      </c>
      <c r="E16" s="17">
        <v>14477.3</v>
      </c>
      <c r="F16" s="17">
        <f>SUM(G16:J16)</f>
        <v>406968.75</v>
      </c>
      <c r="G16" s="17">
        <v>349147.5</v>
      </c>
      <c r="H16" s="17">
        <v>4158.75</v>
      </c>
      <c r="I16" s="17">
        <v>13256.25</v>
      </c>
      <c r="J16" s="17">
        <v>40406.25</v>
      </c>
      <c r="K16" s="17">
        <v>3847.5</v>
      </c>
      <c r="L16" s="8">
        <v>938.3</v>
      </c>
    </row>
    <row r="17" spans="2:12" ht="12" customHeight="1">
      <c r="B17" s="21" t="s">
        <v>56</v>
      </c>
      <c r="C17" s="21"/>
      <c r="D17" s="5">
        <f>SUM(D18:D27)</f>
        <v>9679</v>
      </c>
      <c r="E17" s="16">
        <f>SUM(E18:E27)</f>
        <v>34864.5</v>
      </c>
      <c r="F17" s="16">
        <f t="shared" si="0"/>
        <v>1048590</v>
      </c>
      <c r="G17" s="16">
        <f aca="true" t="shared" si="1" ref="G17:L17">SUM(G18:G27)</f>
        <v>975348.75</v>
      </c>
      <c r="H17" s="16">
        <f t="shared" si="1"/>
        <v>1177.5</v>
      </c>
      <c r="I17" s="16">
        <f t="shared" si="1"/>
        <v>26688.75</v>
      </c>
      <c r="J17" s="16">
        <f t="shared" si="1"/>
        <v>45375</v>
      </c>
      <c r="K17" s="16">
        <f t="shared" si="1"/>
        <v>8921.25</v>
      </c>
      <c r="L17" s="9">
        <f t="shared" si="1"/>
        <v>3356</v>
      </c>
    </row>
    <row r="18" spans="2:12" ht="12" customHeight="1">
      <c r="B18" s="3"/>
      <c r="C18" s="12" t="s">
        <v>1</v>
      </c>
      <c r="D18" s="4">
        <v>784</v>
      </c>
      <c r="E18" s="17">
        <v>2985</v>
      </c>
      <c r="F18" s="17">
        <f t="shared" si="0"/>
        <v>109125</v>
      </c>
      <c r="G18" s="17">
        <v>99375</v>
      </c>
      <c r="H18" s="17" t="s">
        <v>82</v>
      </c>
      <c r="I18" s="17">
        <v>2925</v>
      </c>
      <c r="J18" s="17">
        <v>6825</v>
      </c>
      <c r="K18" s="17">
        <v>450</v>
      </c>
      <c r="L18" s="8">
        <v>284.1</v>
      </c>
    </row>
    <row r="19" spans="2:12" ht="12" customHeight="1">
      <c r="B19" s="3"/>
      <c r="C19" s="12" t="s">
        <v>2</v>
      </c>
      <c r="D19" s="4">
        <v>1285</v>
      </c>
      <c r="E19" s="17">
        <v>4199</v>
      </c>
      <c r="F19" s="17">
        <f t="shared" si="0"/>
        <v>148207.5</v>
      </c>
      <c r="G19" s="17">
        <v>138686.25</v>
      </c>
      <c r="H19" s="17" t="s">
        <v>82</v>
      </c>
      <c r="I19" s="17">
        <v>3337.5</v>
      </c>
      <c r="J19" s="17">
        <v>6183.75</v>
      </c>
      <c r="K19" s="17">
        <v>487.5</v>
      </c>
      <c r="L19" s="8">
        <v>418.8</v>
      </c>
    </row>
    <row r="20" spans="2:12" ht="12" customHeight="1">
      <c r="B20" s="3"/>
      <c r="C20" s="12" t="s">
        <v>3</v>
      </c>
      <c r="D20" s="4">
        <v>1346</v>
      </c>
      <c r="E20" s="17">
        <v>4754</v>
      </c>
      <c r="F20" s="17">
        <f t="shared" si="0"/>
        <v>166485</v>
      </c>
      <c r="G20" s="17">
        <v>155572.5</v>
      </c>
      <c r="H20" s="17" t="s">
        <v>82</v>
      </c>
      <c r="I20" s="17">
        <v>4687.5</v>
      </c>
      <c r="J20" s="17">
        <v>6225</v>
      </c>
      <c r="K20" s="17">
        <v>1500</v>
      </c>
      <c r="L20" s="8">
        <v>463.9</v>
      </c>
    </row>
    <row r="21" spans="2:12" ht="12" customHeight="1">
      <c r="B21" s="3"/>
      <c r="C21" s="13" t="s">
        <v>57</v>
      </c>
      <c r="D21" s="4">
        <v>2000</v>
      </c>
      <c r="E21" s="17">
        <v>8788</v>
      </c>
      <c r="F21" s="17">
        <f t="shared" si="0"/>
        <v>174228.75</v>
      </c>
      <c r="G21" s="17">
        <v>166095</v>
      </c>
      <c r="H21" s="17" t="s">
        <v>82</v>
      </c>
      <c r="I21" s="17">
        <v>2947.5</v>
      </c>
      <c r="J21" s="17">
        <v>5186.25</v>
      </c>
      <c r="K21" s="17">
        <v>1631.25</v>
      </c>
      <c r="L21" s="8">
        <v>751.9</v>
      </c>
    </row>
    <row r="22" spans="2:12" ht="12" customHeight="1">
      <c r="B22" s="3"/>
      <c r="C22" s="12" t="s">
        <v>58</v>
      </c>
      <c r="D22" s="4">
        <v>681</v>
      </c>
      <c r="E22" s="17">
        <v>2090</v>
      </c>
      <c r="F22" s="17">
        <f t="shared" si="0"/>
        <v>58920</v>
      </c>
      <c r="G22" s="17">
        <v>53613.75</v>
      </c>
      <c r="H22" s="17" t="s">
        <v>82</v>
      </c>
      <c r="I22" s="17">
        <v>1335</v>
      </c>
      <c r="J22" s="17">
        <v>3971.25</v>
      </c>
      <c r="K22" s="17">
        <v>592.5</v>
      </c>
      <c r="L22" s="8">
        <v>273.8</v>
      </c>
    </row>
    <row r="23" spans="2:12" ht="12" customHeight="1">
      <c r="B23" s="3"/>
      <c r="C23" s="12" t="s">
        <v>4</v>
      </c>
      <c r="D23" s="4">
        <v>929</v>
      </c>
      <c r="E23" s="17">
        <v>2952.5</v>
      </c>
      <c r="F23" s="17">
        <f t="shared" si="0"/>
        <v>94177.5</v>
      </c>
      <c r="G23" s="17">
        <v>85590</v>
      </c>
      <c r="H23" s="17" t="s">
        <v>82</v>
      </c>
      <c r="I23" s="17">
        <v>5737.5</v>
      </c>
      <c r="J23" s="17">
        <v>2850</v>
      </c>
      <c r="K23" s="17">
        <v>945</v>
      </c>
      <c r="L23" s="8">
        <v>306.6</v>
      </c>
    </row>
    <row r="24" spans="2:12" ht="12" customHeight="1">
      <c r="B24" s="3"/>
      <c r="C24" s="12" t="s">
        <v>5</v>
      </c>
      <c r="D24" s="4">
        <v>921</v>
      </c>
      <c r="E24" s="17">
        <v>3006</v>
      </c>
      <c r="F24" s="17">
        <f t="shared" si="0"/>
        <v>106875</v>
      </c>
      <c r="G24" s="17">
        <v>101250</v>
      </c>
      <c r="H24" s="17" t="s">
        <v>82</v>
      </c>
      <c r="I24" s="17">
        <v>1875</v>
      </c>
      <c r="J24" s="17">
        <v>3750</v>
      </c>
      <c r="K24" s="17">
        <v>1575</v>
      </c>
      <c r="L24" s="8">
        <v>325.2</v>
      </c>
    </row>
    <row r="25" spans="2:12" ht="12" customHeight="1">
      <c r="B25" s="3"/>
      <c r="C25" s="12" t="s">
        <v>6</v>
      </c>
      <c r="D25" s="4">
        <v>952</v>
      </c>
      <c r="E25" s="17">
        <v>4250</v>
      </c>
      <c r="F25" s="17">
        <f t="shared" si="0"/>
        <v>126165</v>
      </c>
      <c r="G25" s="17">
        <v>116812.5</v>
      </c>
      <c r="H25" s="17" t="s">
        <v>82</v>
      </c>
      <c r="I25" s="17">
        <v>2343.75</v>
      </c>
      <c r="J25" s="17">
        <v>7008.75</v>
      </c>
      <c r="K25" s="17">
        <v>1083.75</v>
      </c>
      <c r="L25" s="8">
        <v>333.6</v>
      </c>
    </row>
    <row r="26" spans="2:12" ht="12" customHeight="1">
      <c r="B26" s="3"/>
      <c r="C26" s="12" t="s">
        <v>59</v>
      </c>
      <c r="D26" s="4">
        <v>508</v>
      </c>
      <c r="E26" s="17">
        <v>1230</v>
      </c>
      <c r="F26" s="17">
        <f t="shared" si="0"/>
        <v>42566.25</v>
      </c>
      <c r="G26" s="17">
        <v>39078.75</v>
      </c>
      <c r="H26" s="17" t="s">
        <v>82</v>
      </c>
      <c r="I26" s="17">
        <v>937.5</v>
      </c>
      <c r="J26" s="17">
        <v>2550</v>
      </c>
      <c r="K26" s="17">
        <v>412.5</v>
      </c>
      <c r="L26" s="8">
        <v>124.7</v>
      </c>
    </row>
    <row r="27" spans="2:12" ht="12" customHeight="1">
      <c r="B27" s="3"/>
      <c r="C27" s="12" t="s">
        <v>60</v>
      </c>
      <c r="D27" s="4">
        <v>273</v>
      </c>
      <c r="E27" s="17">
        <v>610</v>
      </c>
      <c r="F27" s="17">
        <f t="shared" si="0"/>
        <v>21840</v>
      </c>
      <c r="G27" s="17">
        <v>19275</v>
      </c>
      <c r="H27" s="17">
        <v>1177.5</v>
      </c>
      <c r="I27" s="17">
        <v>562.5</v>
      </c>
      <c r="J27" s="17">
        <v>825</v>
      </c>
      <c r="K27" s="17">
        <v>243.75</v>
      </c>
      <c r="L27" s="8">
        <v>73.4</v>
      </c>
    </row>
    <row r="28" spans="2:12" ht="12" customHeight="1">
      <c r="B28" s="21" t="s">
        <v>61</v>
      </c>
      <c r="C28" s="21"/>
      <c r="D28" s="5">
        <f>SUM(D29:D35)</f>
        <v>5835</v>
      </c>
      <c r="E28" s="16">
        <f>SUM(E29:E35)</f>
        <v>18841.5</v>
      </c>
      <c r="F28" s="16">
        <f t="shared" si="0"/>
        <v>560441.25</v>
      </c>
      <c r="G28" s="16">
        <f aca="true" t="shared" si="2" ref="G28:L28">SUM(G29:G35)</f>
        <v>516487.5</v>
      </c>
      <c r="H28" s="16">
        <f t="shared" si="2"/>
        <v>1785</v>
      </c>
      <c r="I28" s="16">
        <f t="shared" si="2"/>
        <v>15288.75</v>
      </c>
      <c r="J28" s="16">
        <f t="shared" si="2"/>
        <v>26880</v>
      </c>
      <c r="K28" s="16">
        <f t="shared" si="2"/>
        <v>6791.25</v>
      </c>
      <c r="L28" s="9">
        <f t="shared" si="2"/>
        <v>1584.9</v>
      </c>
    </row>
    <row r="29" spans="2:12" ht="12" customHeight="1">
      <c r="B29" s="10"/>
      <c r="C29" s="12" t="s">
        <v>62</v>
      </c>
      <c r="D29" s="4">
        <v>127</v>
      </c>
      <c r="E29" s="17">
        <v>415</v>
      </c>
      <c r="F29" s="17">
        <f t="shared" si="0"/>
        <v>10267.5</v>
      </c>
      <c r="G29" s="17">
        <v>8812.5</v>
      </c>
      <c r="H29" s="17" t="s">
        <v>82</v>
      </c>
      <c r="I29" s="17">
        <v>573.75</v>
      </c>
      <c r="J29" s="17">
        <v>881.25</v>
      </c>
      <c r="K29" s="17">
        <v>101.25</v>
      </c>
      <c r="L29" s="8">
        <v>35.5</v>
      </c>
    </row>
    <row r="30" spans="2:12" ht="12" customHeight="1">
      <c r="B30" s="10"/>
      <c r="C30" s="12" t="s">
        <v>94</v>
      </c>
      <c r="D30" s="4">
        <v>281</v>
      </c>
      <c r="E30" s="17">
        <v>766</v>
      </c>
      <c r="F30" s="17">
        <f t="shared" si="0"/>
        <v>21026.25</v>
      </c>
      <c r="G30" s="17">
        <v>20418.75</v>
      </c>
      <c r="H30" s="17" t="s">
        <v>82</v>
      </c>
      <c r="I30" s="17">
        <v>251.25</v>
      </c>
      <c r="J30" s="17">
        <v>356.25</v>
      </c>
      <c r="K30" s="17">
        <v>187.5</v>
      </c>
      <c r="L30" s="2" t="s">
        <v>82</v>
      </c>
    </row>
    <row r="31" spans="2:12" ht="12" customHeight="1">
      <c r="B31" s="10"/>
      <c r="C31" s="12" t="s">
        <v>63</v>
      </c>
      <c r="D31" s="4">
        <v>812</v>
      </c>
      <c r="E31" s="17">
        <v>3383</v>
      </c>
      <c r="F31" s="17">
        <f t="shared" si="0"/>
        <v>102457.5</v>
      </c>
      <c r="G31" s="17">
        <v>91863.75</v>
      </c>
      <c r="H31" s="17" t="s">
        <v>82</v>
      </c>
      <c r="I31" s="17">
        <v>3150</v>
      </c>
      <c r="J31" s="17">
        <v>7443.75</v>
      </c>
      <c r="K31" s="17">
        <v>993.75</v>
      </c>
      <c r="L31" s="8">
        <v>262.4</v>
      </c>
    </row>
    <row r="32" spans="2:12" ht="12" customHeight="1">
      <c r="B32" s="3"/>
      <c r="C32" s="12" t="s">
        <v>64</v>
      </c>
      <c r="D32" s="4">
        <v>1705</v>
      </c>
      <c r="E32" s="17">
        <v>4220</v>
      </c>
      <c r="F32" s="17">
        <f t="shared" si="0"/>
        <v>151837.5</v>
      </c>
      <c r="G32" s="17">
        <v>139875</v>
      </c>
      <c r="H32" s="17" t="s">
        <v>82</v>
      </c>
      <c r="I32" s="17">
        <v>4687.5</v>
      </c>
      <c r="J32" s="17">
        <v>7275</v>
      </c>
      <c r="K32" s="17">
        <v>1230</v>
      </c>
      <c r="L32" s="8">
        <v>377.5</v>
      </c>
    </row>
    <row r="33" spans="2:12" ht="12" customHeight="1">
      <c r="B33" s="3"/>
      <c r="C33" s="12" t="s">
        <v>65</v>
      </c>
      <c r="D33" s="4">
        <v>348</v>
      </c>
      <c r="E33" s="17">
        <v>594</v>
      </c>
      <c r="F33" s="17">
        <f t="shared" si="0"/>
        <v>21363.75</v>
      </c>
      <c r="G33" s="17">
        <v>18465</v>
      </c>
      <c r="H33" s="17">
        <v>1785</v>
      </c>
      <c r="I33" s="17">
        <v>322.5</v>
      </c>
      <c r="J33" s="17">
        <v>791.25</v>
      </c>
      <c r="K33" s="17">
        <v>195</v>
      </c>
      <c r="L33" s="8">
        <v>106</v>
      </c>
    </row>
    <row r="34" spans="2:12" ht="12" customHeight="1">
      <c r="B34" s="3"/>
      <c r="C34" s="12" t="s">
        <v>13</v>
      </c>
      <c r="D34" s="1">
        <v>1077</v>
      </c>
      <c r="E34" s="17">
        <v>3686</v>
      </c>
      <c r="F34" s="17">
        <f t="shared" si="0"/>
        <v>105240</v>
      </c>
      <c r="G34" s="17">
        <v>98445</v>
      </c>
      <c r="H34" s="17" t="s">
        <v>82</v>
      </c>
      <c r="I34" s="17">
        <v>2662.5</v>
      </c>
      <c r="J34" s="17">
        <v>4132.5</v>
      </c>
      <c r="K34" s="17">
        <v>1117.5</v>
      </c>
      <c r="L34" s="8">
        <v>335.9</v>
      </c>
    </row>
    <row r="35" spans="2:12" ht="12" customHeight="1">
      <c r="B35" s="3"/>
      <c r="C35" s="12" t="s">
        <v>66</v>
      </c>
      <c r="D35" s="14">
        <v>1485</v>
      </c>
      <c r="E35" s="17">
        <v>5777.5</v>
      </c>
      <c r="F35" s="17">
        <f t="shared" si="0"/>
        <v>148248.75</v>
      </c>
      <c r="G35" s="17">
        <v>138607.5</v>
      </c>
      <c r="H35" s="17" t="s">
        <v>82</v>
      </c>
      <c r="I35" s="17">
        <v>3641.25</v>
      </c>
      <c r="J35" s="17">
        <v>6000</v>
      </c>
      <c r="K35" s="17">
        <v>2966.25</v>
      </c>
      <c r="L35" s="8">
        <v>467.6</v>
      </c>
    </row>
    <row r="36" spans="2:12" ht="12" customHeight="1">
      <c r="B36" s="21" t="s">
        <v>67</v>
      </c>
      <c r="C36" s="21"/>
      <c r="D36" s="5">
        <f>SUM(D37:D42)</f>
        <v>3049</v>
      </c>
      <c r="E36" s="16">
        <f>SUM(E37:E42)</f>
        <v>9004</v>
      </c>
      <c r="F36" s="16">
        <f t="shared" si="0"/>
        <v>304215</v>
      </c>
      <c r="G36" s="16">
        <f aca="true" t="shared" si="3" ref="G36:L36">SUM(G37:G42)</f>
        <v>275928.75</v>
      </c>
      <c r="H36" s="16">
        <f t="shared" si="3"/>
        <v>4770</v>
      </c>
      <c r="I36" s="16">
        <f t="shared" si="3"/>
        <v>9645</v>
      </c>
      <c r="J36" s="16">
        <f t="shared" si="3"/>
        <v>13871.25</v>
      </c>
      <c r="K36" s="16">
        <f t="shared" si="3"/>
        <v>2906.25</v>
      </c>
      <c r="L36" s="9">
        <f t="shared" si="3"/>
        <v>901.1</v>
      </c>
    </row>
    <row r="37" spans="2:12" ht="12" customHeight="1">
      <c r="B37" s="10"/>
      <c r="C37" s="12" t="s">
        <v>95</v>
      </c>
      <c r="D37" s="4">
        <v>414</v>
      </c>
      <c r="E37" s="17">
        <v>1152</v>
      </c>
      <c r="F37" s="17">
        <f t="shared" si="0"/>
        <v>37935</v>
      </c>
      <c r="G37" s="17">
        <v>31980</v>
      </c>
      <c r="H37" s="17">
        <v>2902.5</v>
      </c>
      <c r="I37" s="17">
        <v>1263.75</v>
      </c>
      <c r="J37" s="17">
        <v>1788.75</v>
      </c>
      <c r="K37" s="17">
        <v>517.5</v>
      </c>
      <c r="L37" s="8">
        <v>118.7</v>
      </c>
    </row>
    <row r="38" spans="2:12" ht="12" customHeight="1">
      <c r="B38" s="3"/>
      <c r="C38" s="12" t="s">
        <v>96</v>
      </c>
      <c r="D38" s="4">
        <v>580</v>
      </c>
      <c r="E38" s="17">
        <v>1019</v>
      </c>
      <c r="F38" s="17">
        <f t="shared" si="0"/>
        <v>34796.25</v>
      </c>
      <c r="G38" s="17">
        <v>33108.75</v>
      </c>
      <c r="H38" s="17" t="s">
        <v>82</v>
      </c>
      <c r="I38" s="17">
        <v>678.75</v>
      </c>
      <c r="J38" s="17">
        <v>1008.75</v>
      </c>
      <c r="K38" s="17">
        <v>311.25</v>
      </c>
      <c r="L38" s="8">
        <v>136</v>
      </c>
    </row>
    <row r="39" spans="2:12" ht="12" customHeight="1">
      <c r="B39" s="3"/>
      <c r="C39" s="12" t="s">
        <v>68</v>
      </c>
      <c r="D39" s="4">
        <v>280</v>
      </c>
      <c r="E39" s="17">
        <v>667</v>
      </c>
      <c r="F39" s="17">
        <f t="shared" si="0"/>
        <v>22031.25</v>
      </c>
      <c r="G39" s="17">
        <v>20981.25</v>
      </c>
      <c r="H39" s="17" t="s">
        <v>82</v>
      </c>
      <c r="I39" s="17">
        <v>420</v>
      </c>
      <c r="J39" s="17">
        <v>630</v>
      </c>
      <c r="K39" s="17">
        <v>206.25</v>
      </c>
      <c r="L39" s="8">
        <v>79.3</v>
      </c>
    </row>
    <row r="40" spans="2:12" ht="12" customHeight="1">
      <c r="B40" s="3"/>
      <c r="C40" s="12" t="s">
        <v>8</v>
      </c>
      <c r="D40" s="4">
        <v>45</v>
      </c>
      <c r="E40" s="17">
        <v>90.5</v>
      </c>
      <c r="F40" s="17">
        <f t="shared" si="0"/>
        <v>2910</v>
      </c>
      <c r="G40" s="17">
        <v>2741.25</v>
      </c>
      <c r="H40" s="17" t="s">
        <v>82</v>
      </c>
      <c r="I40" s="17">
        <v>56.25</v>
      </c>
      <c r="J40" s="17">
        <v>112.5</v>
      </c>
      <c r="K40" s="17">
        <v>26.25</v>
      </c>
      <c r="L40" s="8">
        <v>12.5</v>
      </c>
    </row>
    <row r="41" spans="2:12" ht="12" customHeight="1">
      <c r="B41" s="3"/>
      <c r="C41" s="12" t="s">
        <v>97</v>
      </c>
      <c r="D41" s="4">
        <v>841</v>
      </c>
      <c r="E41" s="17">
        <v>2543</v>
      </c>
      <c r="F41" s="17">
        <f t="shared" si="0"/>
        <v>79833.75</v>
      </c>
      <c r="G41" s="17">
        <v>73923.75</v>
      </c>
      <c r="H41" s="17" t="s">
        <v>82</v>
      </c>
      <c r="I41" s="17">
        <v>2216.25</v>
      </c>
      <c r="J41" s="17">
        <v>3693.75</v>
      </c>
      <c r="K41" s="17">
        <v>551.25</v>
      </c>
      <c r="L41" s="8">
        <v>258.7</v>
      </c>
    </row>
    <row r="42" spans="2:12" ht="12" customHeight="1">
      <c r="B42" s="3"/>
      <c r="C42" s="12" t="s">
        <v>9</v>
      </c>
      <c r="D42" s="4">
        <v>889</v>
      </c>
      <c r="E42" s="17">
        <v>3532.5</v>
      </c>
      <c r="F42" s="17">
        <f t="shared" si="0"/>
        <v>126708.75</v>
      </c>
      <c r="G42" s="17">
        <v>113193.75</v>
      </c>
      <c r="H42" s="17">
        <v>1867.5</v>
      </c>
      <c r="I42" s="17">
        <v>5010</v>
      </c>
      <c r="J42" s="17">
        <v>6637.5</v>
      </c>
      <c r="K42" s="17">
        <v>1293.75</v>
      </c>
      <c r="L42" s="8">
        <v>295.9</v>
      </c>
    </row>
    <row r="43" spans="2:12" ht="12" customHeight="1">
      <c r="B43" s="21" t="s">
        <v>69</v>
      </c>
      <c r="C43" s="21"/>
      <c r="D43" s="5">
        <f>SUM(D44:D49)</f>
        <v>3876</v>
      </c>
      <c r="E43" s="16">
        <f aca="true" t="shared" si="4" ref="E43:L43">SUM(E44:E49)</f>
        <v>14787</v>
      </c>
      <c r="F43" s="16">
        <f t="shared" si="0"/>
        <v>412072.5</v>
      </c>
      <c r="G43" s="16">
        <f t="shared" si="4"/>
        <v>374636.25</v>
      </c>
      <c r="H43" s="16">
        <f t="shared" si="4"/>
        <v>3000</v>
      </c>
      <c r="I43" s="16">
        <f t="shared" si="4"/>
        <v>11182.5</v>
      </c>
      <c r="J43" s="16">
        <f t="shared" si="4"/>
        <v>23253.75</v>
      </c>
      <c r="K43" s="16">
        <f t="shared" si="4"/>
        <v>3142.5</v>
      </c>
      <c r="L43" s="9">
        <f t="shared" si="4"/>
        <v>984.7000000000002</v>
      </c>
    </row>
    <row r="44" spans="2:12" ht="12" customHeight="1">
      <c r="B44" s="3"/>
      <c r="C44" s="12" t="s">
        <v>17</v>
      </c>
      <c r="D44" s="4">
        <v>110</v>
      </c>
      <c r="E44" s="17">
        <v>345</v>
      </c>
      <c r="F44" s="17">
        <f t="shared" si="0"/>
        <v>11531.25</v>
      </c>
      <c r="G44" s="17">
        <v>11280</v>
      </c>
      <c r="H44" s="17" t="s">
        <v>82</v>
      </c>
      <c r="I44" s="17">
        <v>161.25</v>
      </c>
      <c r="J44" s="17">
        <v>90</v>
      </c>
      <c r="K44" s="17">
        <v>105</v>
      </c>
      <c r="L44" s="8">
        <v>25.9</v>
      </c>
    </row>
    <row r="45" spans="2:12" ht="12" customHeight="1">
      <c r="B45" s="3"/>
      <c r="C45" s="12" t="s">
        <v>70</v>
      </c>
      <c r="D45" s="4">
        <v>867</v>
      </c>
      <c r="E45" s="17">
        <v>1818</v>
      </c>
      <c r="F45" s="17">
        <f t="shared" si="0"/>
        <v>59235</v>
      </c>
      <c r="G45" s="17">
        <v>51401.25</v>
      </c>
      <c r="H45" s="17">
        <v>1875</v>
      </c>
      <c r="I45" s="17">
        <v>1578.75</v>
      </c>
      <c r="J45" s="17">
        <v>4380</v>
      </c>
      <c r="K45" s="17">
        <v>487.5</v>
      </c>
      <c r="L45" s="8">
        <v>111.9</v>
      </c>
    </row>
    <row r="46" spans="2:12" ht="12" customHeight="1">
      <c r="B46" s="3"/>
      <c r="C46" s="12" t="s">
        <v>71</v>
      </c>
      <c r="D46" s="4">
        <v>1784</v>
      </c>
      <c r="E46" s="17">
        <v>9514</v>
      </c>
      <c r="F46" s="17">
        <f t="shared" si="0"/>
        <v>240888.75</v>
      </c>
      <c r="G46" s="17">
        <v>219843.75</v>
      </c>
      <c r="H46" s="17" t="s">
        <v>82</v>
      </c>
      <c r="I46" s="17">
        <v>6817.5</v>
      </c>
      <c r="J46" s="17">
        <v>14227.5</v>
      </c>
      <c r="K46" s="17">
        <v>2025</v>
      </c>
      <c r="L46" s="8">
        <v>621.4</v>
      </c>
    </row>
    <row r="47" spans="2:12" ht="12" customHeight="1">
      <c r="B47" s="3"/>
      <c r="C47" s="12" t="s">
        <v>72</v>
      </c>
      <c r="D47" s="4">
        <v>515</v>
      </c>
      <c r="E47" s="17">
        <v>1650</v>
      </c>
      <c r="F47" s="17">
        <f t="shared" si="0"/>
        <v>49500</v>
      </c>
      <c r="G47" s="17">
        <v>46875</v>
      </c>
      <c r="H47" s="17" t="s">
        <v>82</v>
      </c>
      <c r="I47" s="17">
        <v>1125</v>
      </c>
      <c r="J47" s="17">
        <v>1500</v>
      </c>
      <c r="K47" s="17">
        <v>318.75</v>
      </c>
      <c r="L47" s="8">
        <v>106.7</v>
      </c>
    </row>
    <row r="48" spans="2:12" ht="12" customHeight="1">
      <c r="B48" s="3"/>
      <c r="C48" s="12" t="s">
        <v>18</v>
      </c>
      <c r="D48" s="4">
        <v>230</v>
      </c>
      <c r="E48" s="17">
        <v>650</v>
      </c>
      <c r="F48" s="17">
        <f t="shared" si="0"/>
        <v>19500</v>
      </c>
      <c r="G48" s="17">
        <v>16125</v>
      </c>
      <c r="H48" s="17">
        <v>1125</v>
      </c>
      <c r="I48" s="17">
        <v>750</v>
      </c>
      <c r="J48" s="17">
        <v>1500</v>
      </c>
      <c r="K48" s="17">
        <v>168.75</v>
      </c>
      <c r="L48" s="8">
        <v>55.6</v>
      </c>
    </row>
    <row r="49" spans="2:12" ht="12" customHeight="1">
      <c r="B49" s="3"/>
      <c r="C49" s="12" t="s">
        <v>73</v>
      </c>
      <c r="D49" s="4">
        <v>370</v>
      </c>
      <c r="E49" s="17">
        <v>810</v>
      </c>
      <c r="F49" s="17">
        <f t="shared" si="0"/>
        <v>31417.5</v>
      </c>
      <c r="G49" s="17">
        <v>29111.25</v>
      </c>
      <c r="H49" s="17" t="s">
        <v>82</v>
      </c>
      <c r="I49" s="17">
        <v>750</v>
      </c>
      <c r="J49" s="17">
        <v>1556.25</v>
      </c>
      <c r="K49" s="17">
        <v>37.5</v>
      </c>
      <c r="L49" s="8">
        <v>63.2</v>
      </c>
    </row>
    <row r="50" spans="2:12" ht="12" customHeight="1">
      <c r="B50" s="21" t="s">
        <v>74</v>
      </c>
      <c r="C50" s="21"/>
      <c r="D50" s="5">
        <f>SUM(D51:D57)</f>
        <v>5012</v>
      </c>
      <c r="E50" s="16">
        <f aca="true" t="shared" si="5" ref="E50:L50">SUM(E51:E57)</f>
        <v>19677</v>
      </c>
      <c r="F50" s="16">
        <f t="shared" si="0"/>
        <v>574597.5</v>
      </c>
      <c r="G50" s="16">
        <f t="shared" si="5"/>
        <v>517890</v>
      </c>
      <c r="H50" s="16">
        <f t="shared" si="5"/>
        <v>1571.25</v>
      </c>
      <c r="I50" s="16">
        <f t="shared" si="5"/>
        <v>14478.75</v>
      </c>
      <c r="J50" s="16">
        <f t="shared" si="5"/>
        <v>40657.5</v>
      </c>
      <c r="K50" s="16">
        <f t="shared" si="5"/>
        <v>5017.5</v>
      </c>
      <c r="L50" s="9">
        <f t="shared" si="5"/>
        <v>1591.8</v>
      </c>
    </row>
    <row r="51" spans="2:12" ht="12" customHeight="1">
      <c r="B51" s="10"/>
      <c r="C51" s="12" t="s">
        <v>98</v>
      </c>
      <c r="D51" s="4">
        <v>405</v>
      </c>
      <c r="E51" s="17">
        <v>1400</v>
      </c>
      <c r="F51" s="17">
        <f t="shared" si="0"/>
        <v>39525</v>
      </c>
      <c r="G51" s="17">
        <v>36750</v>
      </c>
      <c r="H51" s="17" t="s">
        <v>82</v>
      </c>
      <c r="I51" s="17">
        <v>450</v>
      </c>
      <c r="J51" s="17">
        <v>2325</v>
      </c>
      <c r="K51" s="17">
        <v>525</v>
      </c>
      <c r="L51" s="8">
        <v>114.6</v>
      </c>
    </row>
    <row r="52" spans="2:12" ht="12" customHeight="1">
      <c r="B52" s="3"/>
      <c r="C52" s="12" t="s">
        <v>19</v>
      </c>
      <c r="D52" s="4">
        <v>736</v>
      </c>
      <c r="E52" s="17">
        <v>3187</v>
      </c>
      <c r="F52" s="17">
        <f t="shared" si="0"/>
        <v>98182.5</v>
      </c>
      <c r="G52" s="17">
        <v>89835</v>
      </c>
      <c r="H52" s="17" t="s">
        <v>82</v>
      </c>
      <c r="I52" s="17">
        <v>1477.5</v>
      </c>
      <c r="J52" s="17">
        <v>6870</v>
      </c>
      <c r="K52" s="17">
        <v>982.5</v>
      </c>
      <c r="L52" s="8">
        <v>273.7</v>
      </c>
    </row>
    <row r="53" spans="2:12" ht="12" customHeight="1">
      <c r="B53" s="3"/>
      <c r="C53" s="12" t="s">
        <v>20</v>
      </c>
      <c r="D53" s="4">
        <v>1268</v>
      </c>
      <c r="E53" s="17">
        <v>3549</v>
      </c>
      <c r="F53" s="17">
        <f t="shared" si="0"/>
        <v>119737.5</v>
      </c>
      <c r="G53" s="17">
        <v>110148.75</v>
      </c>
      <c r="H53" s="17">
        <v>1571.25</v>
      </c>
      <c r="I53" s="17">
        <v>1773.75</v>
      </c>
      <c r="J53" s="17">
        <v>6243.75</v>
      </c>
      <c r="K53" s="17">
        <v>817.5</v>
      </c>
      <c r="L53" s="8">
        <v>311.4</v>
      </c>
    </row>
    <row r="54" spans="2:12" ht="12" customHeight="1">
      <c r="B54" s="3"/>
      <c r="C54" s="12" t="s">
        <v>75</v>
      </c>
      <c r="D54" s="4">
        <v>852</v>
      </c>
      <c r="E54" s="17">
        <v>2091</v>
      </c>
      <c r="F54" s="17">
        <f t="shared" si="0"/>
        <v>72941.25</v>
      </c>
      <c r="G54" s="17">
        <v>67065</v>
      </c>
      <c r="H54" s="17" t="s">
        <v>82</v>
      </c>
      <c r="I54" s="17">
        <v>1440</v>
      </c>
      <c r="J54" s="17">
        <v>4436.25</v>
      </c>
      <c r="K54" s="17">
        <v>525</v>
      </c>
      <c r="L54" s="8">
        <v>198.4</v>
      </c>
    </row>
    <row r="55" spans="2:12" ht="12" customHeight="1">
      <c r="B55" s="3"/>
      <c r="C55" s="12" t="s">
        <v>99</v>
      </c>
      <c r="D55" s="4">
        <v>834</v>
      </c>
      <c r="E55" s="17">
        <v>3965</v>
      </c>
      <c r="F55" s="17">
        <f t="shared" si="0"/>
        <v>113235</v>
      </c>
      <c r="G55" s="17">
        <v>94492.5</v>
      </c>
      <c r="H55" s="17" t="s">
        <v>82</v>
      </c>
      <c r="I55" s="17">
        <v>4447.5</v>
      </c>
      <c r="J55" s="17">
        <v>14295</v>
      </c>
      <c r="K55" s="17">
        <v>941.25</v>
      </c>
      <c r="L55" s="8">
        <v>334.9</v>
      </c>
    </row>
    <row r="56" spans="2:12" ht="12" customHeight="1">
      <c r="B56" s="3"/>
      <c r="C56" s="12" t="s">
        <v>100</v>
      </c>
      <c r="D56" s="4">
        <v>406</v>
      </c>
      <c r="E56" s="17">
        <v>2362</v>
      </c>
      <c r="F56" s="17">
        <f t="shared" si="0"/>
        <v>56981.25</v>
      </c>
      <c r="G56" s="17">
        <v>51866.25</v>
      </c>
      <c r="H56" s="17" t="s">
        <v>82</v>
      </c>
      <c r="I56" s="17">
        <v>1890</v>
      </c>
      <c r="J56" s="17">
        <v>3225</v>
      </c>
      <c r="K56" s="17">
        <v>588.75</v>
      </c>
      <c r="L56" s="8">
        <v>173.6</v>
      </c>
    </row>
    <row r="57" spans="2:12" ht="12" customHeight="1">
      <c r="B57" s="3"/>
      <c r="C57" s="12" t="s">
        <v>101</v>
      </c>
      <c r="D57" s="4">
        <v>511</v>
      </c>
      <c r="E57" s="17">
        <v>3123</v>
      </c>
      <c r="F57" s="17">
        <f t="shared" si="0"/>
        <v>73995</v>
      </c>
      <c r="G57" s="17">
        <v>67732.5</v>
      </c>
      <c r="H57" s="17" t="s">
        <v>82</v>
      </c>
      <c r="I57" s="17">
        <v>3000</v>
      </c>
      <c r="J57" s="17">
        <v>3262.5</v>
      </c>
      <c r="K57" s="17">
        <v>637.5</v>
      </c>
      <c r="L57" s="8">
        <v>185.2</v>
      </c>
    </row>
    <row r="58" spans="2:12" ht="12" customHeight="1">
      <c r="B58" s="21" t="s">
        <v>76</v>
      </c>
      <c r="C58" s="21"/>
      <c r="D58" s="5">
        <f>SUM(D59:D60)</f>
        <v>4778</v>
      </c>
      <c r="E58" s="16">
        <f aca="true" t="shared" si="6" ref="E58:L58">SUM(E59:E60)</f>
        <v>19041</v>
      </c>
      <c r="F58" s="16">
        <f t="shared" si="0"/>
        <v>529432.5</v>
      </c>
      <c r="G58" s="16">
        <f t="shared" si="6"/>
        <v>481245</v>
      </c>
      <c r="H58" s="17" t="s">
        <v>82</v>
      </c>
      <c r="I58" s="16">
        <f t="shared" si="6"/>
        <v>12562.5</v>
      </c>
      <c r="J58" s="16">
        <f t="shared" si="6"/>
        <v>35625</v>
      </c>
      <c r="K58" s="16">
        <f t="shared" si="6"/>
        <v>4818.75</v>
      </c>
      <c r="L58" s="9">
        <f t="shared" si="6"/>
        <v>1841.9</v>
      </c>
    </row>
    <row r="59" spans="2:12" ht="12" customHeight="1">
      <c r="B59" s="10"/>
      <c r="C59" s="12" t="s">
        <v>14</v>
      </c>
      <c r="D59" s="4">
        <v>3280</v>
      </c>
      <c r="E59" s="17">
        <v>12808</v>
      </c>
      <c r="F59" s="17">
        <f t="shared" si="0"/>
        <v>351146.25</v>
      </c>
      <c r="G59" s="17">
        <v>317208.75</v>
      </c>
      <c r="H59" s="17" t="s">
        <v>82</v>
      </c>
      <c r="I59" s="17">
        <v>8250</v>
      </c>
      <c r="J59" s="17">
        <v>25687.5</v>
      </c>
      <c r="K59" s="17">
        <v>3075</v>
      </c>
      <c r="L59" s="8">
        <v>1334.3</v>
      </c>
    </row>
    <row r="60" spans="2:12" ht="12" customHeight="1">
      <c r="B60" s="3"/>
      <c r="C60" s="12" t="s">
        <v>15</v>
      </c>
      <c r="D60" s="4">
        <v>1498</v>
      </c>
      <c r="E60" s="17">
        <v>6233</v>
      </c>
      <c r="F60" s="17">
        <f t="shared" si="0"/>
        <v>178286.25</v>
      </c>
      <c r="G60" s="17">
        <v>164036.25</v>
      </c>
      <c r="H60" s="17" t="s">
        <v>82</v>
      </c>
      <c r="I60" s="17">
        <v>4312.5</v>
      </c>
      <c r="J60" s="17">
        <v>9937.5</v>
      </c>
      <c r="K60" s="17">
        <v>1743.75</v>
      </c>
      <c r="L60" s="8">
        <v>507.6</v>
      </c>
    </row>
    <row r="61" spans="2:12" ht="12" customHeight="1">
      <c r="B61" s="21" t="s">
        <v>77</v>
      </c>
      <c r="C61" s="21"/>
      <c r="D61" s="5">
        <f>SUM(D62:D69)</f>
        <v>3938</v>
      </c>
      <c r="E61" s="16">
        <f aca="true" t="shared" si="7" ref="E61:L61">SUM(E62:E69)</f>
        <v>8282.449999999999</v>
      </c>
      <c r="F61" s="16">
        <f t="shared" si="0"/>
        <v>291352.5</v>
      </c>
      <c r="G61" s="16">
        <f t="shared" si="7"/>
        <v>262575</v>
      </c>
      <c r="H61" s="16">
        <f t="shared" si="7"/>
        <v>2910</v>
      </c>
      <c r="I61" s="16">
        <f t="shared" si="7"/>
        <v>7916.25</v>
      </c>
      <c r="J61" s="16">
        <f t="shared" si="7"/>
        <v>17951.25</v>
      </c>
      <c r="K61" s="16">
        <f t="shared" si="7"/>
        <v>2741.25</v>
      </c>
      <c r="L61" s="9">
        <f t="shared" si="7"/>
        <v>1118.8000000000002</v>
      </c>
    </row>
    <row r="62" spans="2:12" ht="12" customHeight="1">
      <c r="B62" s="3"/>
      <c r="C62" s="12" t="s">
        <v>21</v>
      </c>
      <c r="D62" s="4">
        <v>1237</v>
      </c>
      <c r="E62" s="17">
        <v>2254.85</v>
      </c>
      <c r="F62" s="17">
        <f t="shared" si="0"/>
        <v>79147.5</v>
      </c>
      <c r="G62" s="17">
        <v>70102.5</v>
      </c>
      <c r="H62" s="17">
        <v>1935</v>
      </c>
      <c r="I62" s="17">
        <v>2092.5</v>
      </c>
      <c r="J62" s="17">
        <v>5017.5</v>
      </c>
      <c r="K62" s="17">
        <v>780</v>
      </c>
      <c r="L62" s="8">
        <v>367.1</v>
      </c>
    </row>
    <row r="63" spans="2:12" ht="12" customHeight="1">
      <c r="B63" s="3"/>
      <c r="C63" s="12" t="s">
        <v>60</v>
      </c>
      <c r="D63" s="4">
        <v>225</v>
      </c>
      <c r="E63" s="17">
        <v>435.5</v>
      </c>
      <c r="F63" s="17">
        <f t="shared" si="0"/>
        <v>15697.5</v>
      </c>
      <c r="G63" s="17">
        <v>14283.75</v>
      </c>
      <c r="H63" s="17" t="s">
        <v>82</v>
      </c>
      <c r="I63" s="17">
        <v>281.25</v>
      </c>
      <c r="J63" s="17">
        <v>1132.5</v>
      </c>
      <c r="K63" s="17">
        <v>157.5</v>
      </c>
      <c r="L63" s="8">
        <v>66.3</v>
      </c>
    </row>
    <row r="64" spans="2:12" ht="12" customHeight="1">
      <c r="B64" s="3"/>
      <c r="C64" s="12" t="s">
        <v>22</v>
      </c>
      <c r="D64" s="4">
        <v>1410</v>
      </c>
      <c r="E64" s="17">
        <v>3422.7</v>
      </c>
      <c r="F64" s="17">
        <f t="shared" si="0"/>
        <v>116718.75</v>
      </c>
      <c r="G64" s="17">
        <v>106800</v>
      </c>
      <c r="H64" s="17">
        <v>975</v>
      </c>
      <c r="I64" s="17">
        <v>2673.75</v>
      </c>
      <c r="J64" s="17">
        <v>6270</v>
      </c>
      <c r="K64" s="17">
        <v>1125</v>
      </c>
      <c r="L64" s="8">
        <v>381.6</v>
      </c>
    </row>
    <row r="65" spans="2:12" ht="12" customHeight="1">
      <c r="B65" s="3"/>
      <c r="C65" s="12" t="s">
        <v>23</v>
      </c>
      <c r="D65" s="4">
        <v>335</v>
      </c>
      <c r="E65" s="17">
        <v>615.4</v>
      </c>
      <c r="F65" s="17">
        <f t="shared" si="0"/>
        <v>25492.5</v>
      </c>
      <c r="G65" s="17">
        <v>22758.75</v>
      </c>
      <c r="H65" s="17" t="s">
        <v>82</v>
      </c>
      <c r="I65" s="17">
        <v>686.25</v>
      </c>
      <c r="J65" s="17">
        <v>2047.5</v>
      </c>
      <c r="K65" s="17">
        <v>217.5</v>
      </c>
      <c r="L65" s="8">
        <v>70.1</v>
      </c>
    </row>
    <row r="66" spans="2:12" ht="12" customHeight="1">
      <c r="B66" s="3"/>
      <c r="C66" s="12" t="s">
        <v>24</v>
      </c>
      <c r="D66" s="4">
        <v>76</v>
      </c>
      <c r="E66" s="17">
        <v>150</v>
      </c>
      <c r="F66" s="17">
        <f t="shared" si="0"/>
        <v>6232.5</v>
      </c>
      <c r="G66" s="17">
        <v>5692.5</v>
      </c>
      <c r="H66" s="17" t="s">
        <v>82</v>
      </c>
      <c r="I66" s="17">
        <v>127.5</v>
      </c>
      <c r="J66" s="17">
        <v>412.5</v>
      </c>
      <c r="K66" s="17">
        <v>41.25</v>
      </c>
      <c r="L66" s="8">
        <v>60.6</v>
      </c>
    </row>
    <row r="67" spans="2:12" ht="12" customHeight="1">
      <c r="B67" s="3"/>
      <c r="C67" s="12" t="s">
        <v>25</v>
      </c>
      <c r="D67" s="4" t="s">
        <v>82</v>
      </c>
      <c r="E67" s="17" t="s">
        <v>82</v>
      </c>
      <c r="F67" s="17">
        <f t="shared" si="0"/>
        <v>0</v>
      </c>
      <c r="G67" s="17" t="s">
        <v>82</v>
      </c>
      <c r="H67" s="17" t="s">
        <v>82</v>
      </c>
      <c r="I67" s="17" t="s">
        <v>82</v>
      </c>
      <c r="J67" s="17" t="s">
        <v>82</v>
      </c>
      <c r="K67" s="17" t="s">
        <v>82</v>
      </c>
      <c r="L67" s="8">
        <v>5</v>
      </c>
    </row>
    <row r="68" spans="2:12" ht="12" customHeight="1">
      <c r="B68" s="3"/>
      <c r="C68" s="12" t="s">
        <v>78</v>
      </c>
      <c r="D68" s="4">
        <v>106</v>
      </c>
      <c r="E68" s="17">
        <v>193</v>
      </c>
      <c r="F68" s="17">
        <f t="shared" si="0"/>
        <v>6933.75</v>
      </c>
      <c r="G68" s="17">
        <v>6367.5</v>
      </c>
      <c r="H68" s="17" t="s">
        <v>82</v>
      </c>
      <c r="I68" s="17">
        <v>198.75</v>
      </c>
      <c r="J68" s="17">
        <v>367.5</v>
      </c>
      <c r="K68" s="17">
        <v>45</v>
      </c>
      <c r="L68" s="8">
        <v>46.1</v>
      </c>
    </row>
    <row r="69" spans="2:12" ht="12" customHeight="1">
      <c r="B69" s="3"/>
      <c r="C69" s="12" t="s">
        <v>79</v>
      </c>
      <c r="D69" s="4">
        <v>549</v>
      </c>
      <c r="E69" s="17">
        <v>1211</v>
      </c>
      <c r="F69" s="17">
        <f t="shared" si="0"/>
        <v>41130</v>
      </c>
      <c r="G69" s="17">
        <v>36570</v>
      </c>
      <c r="H69" s="17" t="s">
        <v>82</v>
      </c>
      <c r="I69" s="17">
        <v>1856.25</v>
      </c>
      <c r="J69" s="17">
        <v>2703.75</v>
      </c>
      <c r="K69" s="17">
        <v>375</v>
      </c>
      <c r="L69" s="8">
        <v>122</v>
      </c>
    </row>
    <row r="70" spans="2:12" ht="12" customHeight="1">
      <c r="B70" s="21" t="s">
        <v>80</v>
      </c>
      <c r="C70" s="21"/>
      <c r="D70" s="5">
        <f>SUM(D71:D79)</f>
        <v>4912</v>
      </c>
      <c r="E70" s="16">
        <f aca="true" t="shared" si="8" ref="E70:L70">SUM(E71:E79)</f>
        <v>13305.5</v>
      </c>
      <c r="F70" s="16">
        <f t="shared" si="0"/>
        <v>444067.5</v>
      </c>
      <c r="G70" s="16">
        <f t="shared" si="8"/>
        <v>394421.25</v>
      </c>
      <c r="H70" s="17" t="s">
        <v>82</v>
      </c>
      <c r="I70" s="16">
        <f t="shared" si="8"/>
        <v>13290</v>
      </c>
      <c r="J70" s="16">
        <f t="shared" si="8"/>
        <v>36356.25</v>
      </c>
      <c r="K70" s="20">
        <f t="shared" si="8"/>
        <v>3757.5</v>
      </c>
      <c r="L70" s="9">
        <f t="shared" si="8"/>
        <v>1781.6000000000001</v>
      </c>
    </row>
    <row r="71" spans="2:12" ht="12" customHeight="1">
      <c r="B71" s="3"/>
      <c r="C71" s="12" t="s">
        <v>27</v>
      </c>
      <c r="D71" s="4">
        <v>354</v>
      </c>
      <c r="E71" s="17">
        <v>1106</v>
      </c>
      <c r="F71" s="17">
        <f aca="true" t="shared" si="9" ref="F71:F102">SUM(G71:J71)</f>
        <v>26362.5</v>
      </c>
      <c r="G71" s="17">
        <v>22923.75</v>
      </c>
      <c r="H71" s="17" t="s">
        <v>82</v>
      </c>
      <c r="I71" s="17">
        <v>686.25</v>
      </c>
      <c r="J71" s="17">
        <v>2752.5</v>
      </c>
      <c r="K71" s="17">
        <v>262.5</v>
      </c>
      <c r="L71" s="8">
        <v>160.1</v>
      </c>
    </row>
    <row r="72" spans="2:12" ht="12" customHeight="1">
      <c r="B72" s="3"/>
      <c r="C72" s="12" t="s">
        <v>28</v>
      </c>
      <c r="D72" s="4">
        <v>775</v>
      </c>
      <c r="E72" s="17">
        <v>2493</v>
      </c>
      <c r="F72" s="17">
        <f t="shared" si="9"/>
        <v>65666.25</v>
      </c>
      <c r="G72" s="17">
        <v>59700</v>
      </c>
      <c r="H72" s="17" t="s">
        <v>82</v>
      </c>
      <c r="I72" s="17">
        <v>1398.75</v>
      </c>
      <c r="J72" s="17">
        <v>4567.5</v>
      </c>
      <c r="K72" s="17">
        <v>652.5</v>
      </c>
      <c r="L72" s="8">
        <v>288.1</v>
      </c>
    </row>
    <row r="73" spans="2:12" ht="12" customHeight="1">
      <c r="B73" s="3"/>
      <c r="C73" s="12" t="s">
        <v>29</v>
      </c>
      <c r="D73" s="4">
        <v>680</v>
      </c>
      <c r="E73" s="17">
        <v>2253</v>
      </c>
      <c r="F73" s="17">
        <f t="shared" si="9"/>
        <v>101141.25</v>
      </c>
      <c r="G73" s="17">
        <v>88166.25</v>
      </c>
      <c r="H73" s="17" t="s">
        <v>82</v>
      </c>
      <c r="I73" s="17">
        <v>4406.25</v>
      </c>
      <c r="J73" s="17">
        <v>8568.75</v>
      </c>
      <c r="K73" s="17">
        <v>862.5</v>
      </c>
      <c r="L73" s="8">
        <v>214.4</v>
      </c>
    </row>
    <row r="74" spans="2:12" ht="12" customHeight="1">
      <c r="B74" s="3"/>
      <c r="C74" s="12" t="s">
        <v>30</v>
      </c>
      <c r="D74" s="4">
        <v>516</v>
      </c>
      <c r="E74" s="17">
        <v>1117</v>
      </c>
      <c r="F74" s="17">
        <f t="shared" si="9"/>
        <v>38137.5</v>
      </c>
      <c r="G74" s="17">
        <v>33262.5</v>
      </c>
      <c r="H74" s="17" t="s">
        <v>82</v>
      </c>
      <c r="I74" s="17">
        <v>937.5</v>
      </c>
      <c r="J74" s="17">
        <v>3937.5</v>
      </c>
      <c r="K74" s="17">
        <v>187.5</v>
      </c>
      <c r="L74" s="8">
        <v>169.3</v>
      </c>
    </row>
    <row r="75" spans="2:12" ht="12" customHeight="1">
      <c r="B75" s="3"/>
      <c r="C75" s="12" t="s">
        <v>81</v>
      </c>
      <c r="D75" s="4">
        <v>878</v>
      </c>
      <c r="E75" s="17">
        <v>2359</v>
      </c>
      <c r="F75" s="17">
        <f t="shared" si="9"/>
        <v>87270</v>
      </c>
      <c r="G75" s="17">
        <v>78326.25</v>
      </c>
      <c r="H75" s="17" t="s">
        <v>82</v>
      </c>
      <c r="I75" s="17">
        <v>1747.5</v>
      </c>
      <c r="J75" s="17">
        <v>7196.25</v>
      </c>
      <c r="K75" s="17">
        <v>937.5</v>
      </c>
      <c r="L75" s="8">
        <v>302.2</v>
      </c>
    </row>
    <row r="76" spans="2:12" ht="12" customHeight="1">
      <c r="B76" s="3"/>
      <c r="C76" s="12" t="s">
        <v>31</v>
      </c>
      <c r="D76" s="4">
        <v>180</v>
      </c>
      <c r="E76" s="17">
        <v>361</v>
      </c>
      <c r="F76" s="17">
        <f t="shared" si="9"/>
        <v>12345</v>
      </c>
      <c r="G76" s="17">
        <v>10740</v>
      </c>
      <c r="H76" s="17" t="s">
        <v>82</v>
      </c>
      <c r="I76" s="17">
        <v>641.25</v>
      </c>
      <c r="J76" s="17">
        <v>963.75</v>
      </c>
      <c r="K76" s="17">
        <v>105</v>
      </c>
      <c r="L76" s="8">
        <v>35.7</v>
      </c>
    </row>
    <row r="77" spans="2:12" ht="12" customHeight="1">
      <c r="B77" s="3"/>
      <c r="C77" s="12" t="s">
        <v>32</v>
      </c>
      <c r="D77" s="4">
        <v>746</v>
      </c>
      <c r="E77" s="17">
        <v>1786.5</v>
      </c>
      <c r="F77" s="17">
        <f t="shared" si="9"/>
        <v>61252.5</v>
      </c>
      <c r="G77" s="17">
        <v>55241.25</v>
      </c>
      <c r="H77" s="17" t="s">
        <v>82</v>
      </c>
      <c r="I77" s="17">
        <v>1076.25</v>
      </c>
      <c r="J77" s="17">
        <v>4935</v>
      </c>
      <c r="K77" s="17">
        <v>348.75</v>
      </c>
      <c r="L77" s="8">
        <v>300.8</v>
      </c>
    </row>
    <row r="78" spans="2:12" ht="12" customHeight="1">
      <c r="B78" s="3"/>
      <c r="C78" s="12" t="s">
        <v>102</v>
      </c>
      <c r="D78" s="4">
        <v>456</v>
      </c>
      <c r="E78" s="17">
        <v>1280</v>
      </c>
      <c r="F78" s="17">
        <f t="shared" si="9"/>
        <v>34031.25</v>
      </c>
      <c r="G78" s="17">
        <v>29437.5</v>
      </c>
      <c r="H78" s="17" t="s">
        <v>82</v>
      </c>
      <c r="I78" s="17">
        <v>2025</v>
      </c>
      <c r="J78" s="17">
        <v>2568.75</v>
      </c>
      <c r="K78" s="17">
        <v>303.75</v>
      </c>
      <c r="L78" s="8">
        <v>169.9</v>
      </c>
    </row>
    <row r="79" spans="2:12" ht="12" customHeight="1">
      <c r="B79" s="3"/>
      <c r="C79" s="12" t="s">
        <v>103</v>
      </c>
      <c r="D79" s="4">
        <v>327</v>
      </c>
      <c r="E79" s="17">
        <v>550</v>
      </c>
      <c r="F79" s="17">
        <f t="shared" si="9"/>
        <v>17861.25</v>
      </c>
      <c r="G79" s="17">
        <v>16623.75</v>
      </c>
      <c r="H79" s="17" t="s">
        <v>82</v>
      </c>
      <c r="I79" s="17">
        <v>371.25</v>
      </c>
      <c r="J79" s="17">
        <v>866.25</v>
      </c>
      <c r="K79" s="17">
        <v>97.5</v>
      </c>
      <c r="L79" s="8">
        <v>141.1</v>
      </c>
    </row>
    <row r="80" spans="2:12" ht="12" customHeight="1">
      <c r="B80" s="21" t="s">
        <v>83</v>
      </c>
      <c r="C80" s="21"/>
      <c r="D80" s="5">
        <f>SUM(D81:D85)</f>
        <v>5348</v>
      </c>
      <c r="E80" s="16">
        <f aca="true" t="shared" si="10" ref="E80:L80">SUM(E81:E85)</f>
        <v>24360</v>
      </c>
      <c r="F80" s="16">
        <f t="shared" si="9"/>
        <v>669270</v>
      </c>
      <c r="G80" s="16">
        <f t="shared" si="10"/>
        <v>566778.75</v>
      </c>
      <c r="H80" s="16">
        <f t="shared" si="10"/>
        <v>33292.5</v>
      </c>
      <c r="I80" s="16">
        <f t="shared" si="10"/>
        <v>18007.5</v>
      </c>
      <c r="J80" s="16">
        <f t="shared" si="10"/>
        <v>51191.25</v>
      </c>
      <c r="K80" s="16">
        <f t="shared" si="10"/>
        <v>7282.5</v>
      </c>
      <c r="L80" s="9">
        <f t="shared" si="10"/>
        <v>1977.1999999999998</v>
      </c>
    </row>
    <row r="81" spans="2:12" ht="12" customHeight="1">
      <c r="B81" s="3"/>
      <c r="C81" s="12" t="s">
        <v>84</v>
      </c>
      <c r="D81" s="4">
        <v>1152</v>
      </c>
      <c r="E81" s="17">
        <v>5158</v>
      </c>
      <c r="F81" s="17">
        <f t="shared" si="9"/>
        <v>147105</v>
      </c>
      <c r="G81" s="17">
        <v>133230</v>
      </c>
      <c r="H81" s="17" t="s">
        <v>82</v>
      </c>
      <c r="I81" s="17">
        <v>7132.5</v>
      </c>
      <c r="J81" s="17">
        <v>6742.5</v>
      </c>
      <c r="K81" s="17">
        <v>1181.25</v>
      </c>
      <c r="L81" s="8">
        <v>459.7</v>
      </c>
    </row>
    <row r="82" spans="2:12" ht="12" customHeight="1">
      <c r="B82" s="3"/>
      <c r="C82" s="12" t="s">
        <v>60</v>
      </c>
      <c r="D82" s="4">
        <v>1152</v>
      </c>
      <c r="E82" s="17">
        <v>5660</v>
      </c>
      <c r="F82" s="17">
        <f t="shared" si="9"/>
        <v>156588.75</v>
      </c>
      <c r="G82" s="17">
        <v>135510</v>
      </c>
      <c r="H82" s="17" t="s">
        <v>82</v>
      </c>
      <c r="I82" s="17">
        <v>3952.5</v>
      </c>
      <c r="J82" s="17">
        <v>17126.25</v>
      </c>
      <c r="K82" s="17">
        <v>1185</v>
      </c>
      <c r="L82" s="8">
        <v>449.6</v>
      </c>
    </row>
    <row r="83" spans="2:12" ht="12" customHeight="1">
      <c r="B83" s="3"/>
      <c r="C83" s="12" t="s">
        <v>10</v>
      </c>
      <c r="D83" s="4">
        <v>1652</v>
      </c>
      <c r="E83" s="17">
        <v>7648</v>
      </c>
      <c r="F83" s="17">
        <f t="shared" si="9"/>
        <v>183941.25</v>
      </c>
      <c r="G83" s="17">
        <v>159513.75</v>
      </c>
      <c r="H83" s="17">
        <v>3836.25</v>
      </c>
      <c r="I83" s="17">
        <v>3288.75</v>
      </c>
      <c r="J83" s="17">
        <v>17302.5</v>
      </c>
      <c r="K83" s="17">
        <v>3270</v>
      </c>
      <c r="L83" s="8">
        <v>544.4</v>
      </c>
    </row>
    <row r="84" spans="2:12" ht="12" customHeight="1">
      <c r="B84" s="3"/>
      <c r="C84" s="12" t="s">
        <v>11</v>
      </c>
      <c r="D84" s="4">
        <v>813</v>
      </c>
      <c r="E84" s="17">
        <v>3670</v>
      </c>
      <c r="F84" s="17">
        <f t="shared" si="9"/>
        <v>123086.25</v>
      </c>
      <c r="G84" s="17">
        <v>83602.5</v>
      </c>
      <c r="H84" s="17">
        <v>29456.25</v>
      </c>
      <c r="I84" s="17">
        <v>2598.75</v>
      </c>
      <c r="J84" s="17">
        <v>7428.75</v>
      </c>
      <c r="K84" s="17">
        <v>1162.5</v>
      </c>
      <c r="L84" s="8">
        <v>523.5</v>
      </c>
    </row>
    <row r="85" spans="2:12" ht="12" customHeight="1">
      <c r="B85" s="3"/>
      <c r="C85" s="12" t="s">
        <v>105</v>
      </c>
      <c r="D85" s="4">
        <v>579</v>
      </c>
      <c r="E85" s="17">
        <v>2224</v>
      </c>
      <c r="F85" s="17">
        <f t="shared" si="9"/>
        <v>58548.75</v>
      </c>
      <c r="G85" s="17">
        <v>54922.5</v>
      </c>
      <c r="H85" s="17" t="s">
        <v>82</v>
      </c>
      <c r="I85" s="17">
        <v>1035</v>
      </c>
      <c r="J85" s="17">
        <v>2591.25</v>
      </c>
      <c r="K85" s="17">
        <v>483.75</v>
      </c>
      <c r="L85" s="8" t="s">
        <v>82</v>
      </c>
    </row>
    <row r="86" spans="2:12" ht="12" customHeight="1">
      <c r="B86" s="21" t="s">
        <v>85</v>
      </c>
      <c r="C86" s="21"/>
      <c r="D86" s="5">
        <f>SUM(D87:D92)</f>
        <v>6083</v>
      </c>
      <c r="E86" s="16">
        <f aca="true" t="shared" si="11" ref="E86:L86">SUM(E87:E92)</f>
        <v>28338.5</v>
      </c>
      <c r="F86" s="16">
        <f t="shared" si="9"/>
        <v>749846.25</v>
      </c>
      <c r="G86" s="16">
        <f t="shared" si="11"/>
        <v>671163.75</v>
      </c>
      <c r="H86" s="17" t="s">
        <v>82</v>
      </c>
      <c r="I86" s="16">
        <f t="shared" si="11"/>
        <v>29223.75</v>
      </c>
      <c r="J86" s="16">
        <f t="shared" si="11"/>
        <v>49458.75</v>
      </c>
      <c r="K86" s="16">
        <f t="shared" si="11"/>
        <v>6547.5</v>
      </c>
      <c r="L86" s="9">
        <f t="shared" si="11"/>
        <v>2063.9</v>
      </c>
    </row>
    <row r="87" spans="2:12" ht="12" customHeight="1">
      <c r="B87" s="3"/>
      <c r="C87" s="12" t="s">
        <v>34</v>
      </c>
      <c r="D87" s="4">
        <v>727</v>
      </c>
      <c r="E87" s="17">
        <v>2486</v>
      </c>
      <c r="F87" s="17">
        <f t="shared" si="9"/>
        <v>90225</v>
      </c>
      <c r="G87" s="17">
        <v>81600</v>
      </c>
      <c r="H87" s="17" t="s">
        <v>82</v>
      </c>
      <c r="I87" s="17">
        <v>5700</v>
      </c>
      <c r="J87" s="17">
        <v>2925</v>
      </c>
      <c r="K87" s="17">
        <v>862.5</v>
      </c>
      <c r="L87" s="8">
        <v>191.1</v>
      </c>
    </row>
    <row r="88" spans="2:12" ht="12" customHeight="1">
      <c r="B88" s="10"/>
      <c r="C88" s="12" t="s">
        <v>104</v>
      </c>
      <c r="D88" s="4">
        <v>805</v>
      </c>
      <c r="E88" s="17">
        <v>3110</v>
      </c>
      <c r="F88" s="17">
        <f t="shared" si="9"/>
        <v>103462.5</v>
      </c>
      <c r="G88" s="17">
        <v>93187.5</v>
      </c>
      <c r="H88" s="17" t="s">
        <v>82</v>
      </c>
      <c r="I88" s="17">
        <v>5613.75</v>
      </c>
      <c r="J88" s="17">
        <v>4661.25</v>
      </c>
      <c r="K88" s="17">
        <v>697.5</v>
      </c>
      <c r="L88" s="8">
        <v>258.6</v>
      </c>
    </row>
    <row r="89" spans="2:12" ht="12" customHeight="1">
      <c r="B89" s="3"/>
      <c r="C89" s="12" t="s">
        <v>35</v>
      </c>
      <c r="D89" s="4">
        <v>2140</v>
      </c>
      <c r="E89" s="17">
        <v>10824</v>
      </c>
      <c r="F89" s="17">
        <f t="shared" si="9"/>
        <v>232841.25</v>
      </c>
      <c r="G89" s="17">
        <v>206388.75</v>
      </c>
      <c r="H89" s="17" t="s">
        <v>82</v>
      </c>
      <c r="I89" s="17">
        <v>6978.75</v>
      </c>
      <c r="J89" s="17">
        <v>19473.75</v>
      </c>
      <c r="K89" s="17">
        <v>1987.5</v>
      </c>
      <c r="L89" s="8">
        <v>715.2</v>
      </c>
    </row>
    <row r="90" spans="2:12" ht="12" customHeight="1">
      <c r="B90" s="3"/>
      <c r="C90" s="12" t="s">
        <v>86</v>
      </c>
      <c r="D90" s="4">
        <v>639</v>
      </c>
      <c r="E90" s="17">
        <v>2966</v>
      </c>
      <c r="F90" s="17">
        <f t="shared" si="9"/>
        <v>85083.75</v>
      </c>
      <c r="G90" s="17">
        <v>73398.75</v>
      </c>
      <c r="H90" s="17" t="s">
        <v>82</v>
      </c>
      <c r="I90" s="17">
        <v>4672.5</v>
      </c>
      <c r="J90" s="17">
        <v>7012.5</v>
      </c>
      <c r="K90" s="17">
        <v>825</v>
      </c>
      <c r="L90" s="8">
        <v>192.9</v>
      </c>
    </row>
    <row r="91" spans="2:12" ht="12" customHeight="1">
      <c r="B91" s="3"/>
      <c r="C91" s="12" t="s">
        <v>87</v>
      </c>
      <c r="D91" s="4">
        <v>928</v>
      </c>
      <c r="E91" s="17">
        <v>4770.5</v>
      </c>
      <c r="F91" s="17">
        <f t="shared" si="9"/>
        <v>114750</v>
      </c>
      <c r="G91" s="17">
        <v>100980</v>
      </c>
      <c r="H91" s="17" t="s">
        <v>82</v>
      </c>
      <c r="I91" s="17">
        <v>4008.75</v>
      </c>
      <c r="J91" s="17">
        <v>9761.25</v>
      </c>
      <c r="K91" s="17">
        <v>1050</v>
      </c>
      <c r="L91" s="8">
        <v>327.7</v>
      </c>
    </row>
    <row r="92" spans="2:12" ht="12" customHeight="1">
      <c r="B92" s="3"/>
      <c r="C92" s="12" t="s">
        <v>88</v>
      </c>
      <c r="D92" s="1">
        <v>844</v>
      </c>
      <c r="E92" s="17">
        <v>4182</v>
      </c>
      <c r="F92" s="17">
        <f t="shared" si="9"/>
        <v>123483.75</v>
      </c>
      <c r="G92" s="17">
        <v>115608.75</v>
      </c>
      <c r="H92" s="17" t="s">
        <v>82</v>
      </c>
      <c r="I92" s="17">
        <v>2250</v>
      </c>
      <c r="J92" s="17">
        <v>5625</v>
      </c>
      <c r="K92" s="17">
        <v>1125</v>
      </c>
      <c r="L92" s="8">
        <v>378.4</v>
      </c>
    </row>
    <row r="93" spans="2:12" ht="12" customHeight="1">
      <c r="B93" s="21" t="s">
        <v>89</v>
      </c>
      <c r="C93" s="21"/>
      <c r="D93" s="5">
        <f>SUM(D94:D96)</f>
        <v>1318</v>
      </c>
      <c r="E93" s="16">
        <f aca="true" t="shared" si="12" ref="E93:L93">SUM(E94:E96)</f>
        <v>5336.9</v>
      </c>
      <c r="F93" s="16">
        <f t="shared" si="9"/>
        <v>178413.75</v>
      </c>
      <c r="G93" s="16">
        <f t="shared" si="12"/>
        <v>162502.5</v>
      </c>
      <c r="H93" s="17" t="s">
        <v>82</v>
      </c>
      <c r="I93" s="16">
        <f t="shared" si="12"/>
        <v>3626.25</v>
      </c>
      <c r="J93" s="16">
        <f t="shared" si="12"/>
        <v>12285</v>
      </c>
      <c r="K93" s="16">
        <f t="shared" si="12"/>
        <v>945</v>
      </c>
      <c r="L93" s="9">
        <f t="shared" si="12"/>
        <v>376.20000000000005</v>
      </c>
    </row>
    <row r="94" spans="2:12" ht="12" customHeight="1">
      <c r="B94" s="3"/>
      <c r="C94" s="12" t="s">
        <v>37</v>
      </c>
      <c r="D94" s="4">
        <v>479</v>
      </c>
      <c r="E94" s="17">
        <v>1479.5</v>
      </c>
      <c r="F94" s="17">
        <f t="shared" si="9"/>
        <v>49485</v>
      </c>
      <c r="G94" s="17">
        <v>44272.5</v>
      </c>
      <c r="H94" s="17" t="s">
        <v>82</v>
      </c>
      <c r="I94" s="17">
        <v>1256.25</v>
      </c>
      <c r="J94" s="17">
        <v>3956.25</v>
      </c>
      <c r="K94" s="17">
        <v>97.5</v>
      </c>
      <c r="L94" s="8">
        <v>141.6</v>
      </c>
    </row>
    <row r="95" spans="2:12" ht="12" customHeight="1">
      <c r="B95" s="3"/>
      <c r="C95" s="12" t="s">
        <v>90</v>
      </c>
      <c r="D95" s="4">
        <v>738</v>
      </c>
      <c r="E95" s="17">
        <v>3521.5</v>
      </c>
      <c r="F95" s="17">
        <f t="shared" si="9"/>
        <v>116970</v>
      </c>
      <c r="G95" s="17">
        <v>107021.25</v>
      </c>
      <c r="H95" s="17" t="s">
        <v>82</v>
      </c>
      <c r="I95" s="17">
        <v>2246.25</v>
      </c>
      <c r="J95" s="17">
        <v>7702.5</v>
      </c>
      <c r="K95" s="17">
        <v>750</v>
      </c>
      <c r="L95" s="8">
        <v>211.5</v>
      </c>
    </row>
    <row r="96" spans="2:12" ht="12" customHeight="1">
      <c r="B96" s="3"/>
      <c r="C96" s="12" t="s">
        <v>106</v>
      </c>
      <c r="D96" s="4">
        <v>101</v>
      </c>
      <c r="E96" s="17">
        <v>335.9</v>
      </c>
      <c r="F96" s="17">
        <f t="shared" si="9"/>
        <v>11958.75</v>
      </c>
      <c r="G96" s="17">
        <v>11208.75</v>
      </c>
      <c r="H96" s="17" t="s">
        <v>82</v>
      </c>
      <c r="I96" s="17">
        <v>123.75</v>
      </c>
      <c r="J96" s="17">
        <v>626.25</v>
      </c>
      <c r="K96" s="17">
        <v>97.5</v>
      </c>
      <c r="L96" s="8">
        <v>23.1</v>
      </c>
    </row>
    <row r="97" spans="2:12" ht="12" customHeight="1">
      <c r="B97" s="21" t="s">
        <v>91</v>
      </c>
      <c r="C97" s="21"/>
      <c r="D97" s="5">
        <f>SUM(D98:D102)</f>
        <v>1848</v>
      </c>
      <c r="E97" s="16">
        <f aca="true" t="shared" si="13" ref="E97:L97">SUM(E98:E102)</f>
        <v>4906.5</v>
      </c>
      <c r="F97" s="16">
        <f t="shared" si="9"/>
        <v>169312.5</v>
      </c>
      <c r="G97" s="16">
        <f t="shared" si="13"/>
        <v>157155</v>
      </c>
      <c r="H97" s="16">
        <f t="shared" si="13"/>
        <v>3746.25</v>
      </c>
      <c r="I97" s="16">
        <f t="shared" si="13"/>
        <v>3446.25</v>
      </c>
      <c r="J97" s="16">
        <f t="shared" si="13"/>
        <v>4965</v>
      </c>
      <c r="K97" s="16">
        <f t="shared" si="13"/>
        <v>1335</v>
      </c>
      <c r="L97" s="9">
        <f t="shared" si="13"/>
        <v>402</v>
      </c>
    </row>
    <row r="98" spans="2:12" ht="12" customHeight="1">
      <c r="B98" s="3"/>
      <c r="C98" s="12" t="s">
        <v>39</v>
      </c>
      <c r="D98" s="4">
        <v>275</v>
      </c>
      <c r="E98" s="17">
        <v>561</v>
      </c>
      <c r="F98" s="17">
        <f t="shared" si="9"/>
        <v>23940</v>
      </c>
      <c r="G98" s="17">
        <v>22503.75</v>
      </c>
      <c r="H98" s="17" t="s">
        <v>82</v>
      </c>
      <c r="I98" s="17">
        <v>708.75</v>
      </c>
      <c r="J98" s="17">
        <v>727.5</v>
      </c>
      <c r="K98" s="17">
        <v>67.5</v>
      </c>
      <c r="L98" s="8">
        <v>63.2</v>
      </c>
    </row>
    <row r="99" spans="2:12" ht="12" customHeight="1">
      <c r="B99" s="3"/>
      <c r="C99" s="12" t="s">
        <v>92</v>
      </c>
      <c r="D99" s="4">
        <v>350</v>
      </c>
      <c r="E99" s="17">
        <v>873</v>
      </c>
      <c r="F99" s="17">
        <f t="shared" si="9"/>
        <v>35831.25</v>
      </c>
      <c r="G99" s="17">
        <v>33123.75</v>
      </c>
      <c r="H99" s="17">
        <v>1417.5</v>
      </c>
      <c r="I99" s="17">
        <v>513.75</v>
      </c>
      <c r="J99" s="17">
        <v>776.25</v>
      </c>
      <c r="K99" s="17">
        <v>352.5</v>
      </c>
      <c r="L99" s="8">
        <v>88.2</v>
      </c>
    </row>
    <row r="100" spans="2:12" ht="12" customHeight="1">
      <c r="B100" s="3"/>
      <c r="C100" s="12" t="s">
        <v>40</v>
      </c>
      <c r="D100" s="4">
        <v>523</v>
      </c>
      <c r="E100" s="17">
        <v>1716</v>
      </c>
      <c r="F100" s="17">
        <f t="shared" si="9"/>
        <v>47812.5</v>
      </c>
      <c r="G100" s="17">
        <v>42971.25</v>
      </c>
      <c r="H100" s="17">
        <v>2328.75</v>
      </c>
      <c r="I100" s="17">
        <v>978.75</v>
      </c>
      <c r="J100" s="17">
        <v>1533.75</v>
      </c>
      <c r="K100" s="17">
        <v>431.25</v>
      </c>
      <c r="L100" s="8">
        <v>113.7</v>
      </c>
    </row>
    <row r="101" spans="2:12" ht="12" customHeight="1">
      <c r="B101" s="3"/>
      <c r="C101" s="12" t="s">
        <v>41</v>
      </c>
      <c r="D101" s="4">
        <v>397</v>
      </c>
      <c r="E101" s="17">
        <v>1130</v>
      </c>
      <c r="F101" s="17">
        <f t="shared" si="9"/>
        <v>36975</v>
      </c>
      <c r="G101" s="17">
        <v>34492.5</v>
      </c>
      <c r="H101" s="17" t="s">
        <v>82</v>
      </c>
      <c r="I101" s="17">
        <v>960</v>
      </c>
      <c r="J101" s="17">
        <v>1522.5</v>
      </c>
      <c r="K101" s="17">
        <v>363.75</v>
      </c>
      <c r="L101" s="8">
        <v>77.7</v>
      </c>
    </row>
    <row r="102" spans="2:12" ht="12" customHeight="1">
      <c r="B102" s="3"/>
      <c r="C102" s="12" t="s">
        <v>93</v>
      </c>
      <c r="D102" s="14">
        <v>303</v>
      </c>
      <c r="E102" s="18">
        <v>626.5</v>
      </c>
      <c r="F102" s="17">
        <f t="shared" si="9"/>
        <v>24753.75</v>
      </c>
      <c r="G102" s="19">
        <v>24063.75</v>
      </c>
      <c r="H102" s="18" t="s">
        <v>82</v>
      </c>
      <c r="I102" s="19">
        <v>285</v>
      </c>
      <c r="J102" s="19">
        <v>405</v>
      </c>
      <c r="K102" s="19">
        <v>120</v>
      </c>
      <c r="L102" s="15">
        <v>59.2</v>
      </c>
    </row>
    <row r="104" ht="12" customHeight="1">
      <c r="B104" s="6" t="s">
        <v>111</v>
      </c>
    </row>
  </sheetData>
  <mergeCells count="30">
    <mergeCell ref="L3:L4"/>
    <mergeCell ref="E3:E4"/>
    <mergeCell ref="K3:K4"/>
    <mergeCell ref="B3:C4"/>
    <mergeCell ref="D3:D4"/>
    <mergeCell ref="F3:J3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28:C28"/>
    <mergeCell ref="B12:C12"/>
    <mergeCell ref="B13:C13"/>
    <mergeCell ref="B14:C14"/>
    <mergeCell ref="B15:C15"/>
    <mergeCell ref="B86:C86"/>
    <mergeCell ref="B93:C93"/>
    <mergeCell ref="B97:C97"/>
    <mergeCell ref="B36:C36"/>
    <mergeCell ref="B43:C43"/>
    <mergeCell ref="B50:C50"/>
    <mergeCell ref="B58:C58"/>
    <mergeCell ref="B61:C61"/>
    <mergeCell ref="B70:C70"/>
    <mergeCell ref="B80:C8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6" r:id="rId1"/>
  <headerFooter alignWithMargins="0">
    <oddHeader>&amp;L&amp;F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1999-08-20T00:25:50Z</cp:lastPrinted>
  <dcterms:created xsi:type="dcterms:W3CDTF">1999-07-27T01:24:56Z</dcterms:created>
  <dcterms:modified xsi:type="dcterms:W3CDTF">2002-10-25T06:51:08Z</dcterms:modified>
  <cp:category/>
  <cp:version/>
  <cp:contentType/>
  <cp:contentStatus/>
</cp:coreProperties>
</file>