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135" activeTab="0"/>
  </bookViews>
  <sheets>
    <sheet name="2_町村別（春蚕）" sheetId="1" r:id="rId1"/>
  </sheets>
  <definedNames>
    <definedName name="_xlnm.Print_Titles" localSheetId="0">'2_町村別（春蚕）'!$3:$6</definedName>
  </definedNames>
  <calcPr fullCalcOnLoad="1"/>
</workbook>
</file>

<file path=xl/sharedStrings.xml><?xml version="1.0" encoding="utf-8"?>
<sst xmlns="http://schemas.openxmlformats.org/spreadsheetml/2006/main" count="639" uniqueCount="226">
  <si>
    <t>安中町</t>
  </si>
  <si>
    <t>松井田町</t>
  </si>
  <si>
    <t>新町</t>
  </si>
  <si>
    <t>下仁田町</t>
  </si>
  <si>
    <t>中之条町</t>
  </si>
  <si>
    <t>嬬恋村</t>
  </si>
  <si>
    <t>草津町</t>
  </si>
  <si>
    <t>水上町</t>
  </si>
  <si>
    <t>太田市</t>
  </si>
  <si>
    <t>桐生市</t>
  </si>
  <si>
    <t>繭毛羽</t>
  </si>
  <si>
    <t>上繭</t>
  </si>
  <si>
    <t>種繭</t>
  </si>
  <si>
    <t>玉繭</t>
  </si>
  <si>
    <t>屑繭</t>
  </si>
  <si>
    <t>戸</t>
  </si>
  <si>
    <t>前橋市</t>
  </si>
  <si>
    <t>勢多郡</t>
  </si>
  <si>
    <t>倉賀野町</t>
  </si>
  <si>
    <t>鬼石町</t>
  </si>
  <si>
    <t>万場町</t>
  </si>
  <si>
    <t>六合村</t>
  </si>
  <si>
    <t>―</t>
  </si>
  <si>
    <t>藪塚本町</t>
  </si>
  <si>
    <t>笠懸村</t>
  </si>
  <si>
    <t>桃井村</t>
  </si>
  <si>
    <t>小幡町</t>
  </si>
  <si>
    <t>久呂保村</t>
  </si>
  <si>
    <t>糸之瀬村</t>
  </si>
  <si>
    <t>世良田村</t>
  </si>
  <si>
    <t>上陽村</t>
  </si>
  <si>
    <t>矢場川村</t>
  </si>
  <si>
    <t>高崎市</t>
  </si>
  <si>
    <t>伊勢崎市</t>
  </si>
  <si>
    <t>上川淵村</t>
  </si>
  <si>
    <t>下川淵村</t>
  </si>
  <si>
    <t>南橘村</t>
  </si>
  <si>
    <t>北橘村</t>
  </si>
  <si>
    <t>横野村</t>
  </si>
  <si>
    <t>敷島村</t>
  </si>
  <si>
    <t>富士見村</t>
  </si>
  <si>
    <t>芳賀村</t>
  </si>
  <si>
    <t>桂萓村</t>
  </si>
  <si>
    <t>木瀬村</t>
  </si>
  <si>
    <t>荒砥村</t>
  </si>
  <si>
    <t>大胡町</t>
  </si>
  <si>
    <t>宮城村</t>
  </si>
  <si>
    <t>粕川村</t>
  </si>
  <si>
    <t>新里村</t>
  </si>
  <si>
    <t>黒保根村</t>
  </si>
  <si>
    <t>東村</t>
  </si>
  <si>
    <t>群馬郡</t>
  </si>
  <si>
    <t>岩鼻村</t>
  </si>
  <si>
    <t>大類村</t>
  </si>
  <si>
    <t>滝川村</t>
  </si>
  <si>
    <t>京ヶ島村</t>
  </si>
  <si>
    <t>東村</t>
  </si>
  <si>
    <t>元総社村</t>
  </si>
  <si>
    <t>新高尾村</t>
  </si>
  <si>
    <t>中川村</t>
  </si>
  <si>
    <t>長野村</t>
  </si>
  <si>
    <t>久留馬村</t>
  </si>
  <si>
    <t>室田町</t>
  </si>
  <si>
    <t>倉田村</t>
  </si>
  <si>
    <t>車郷村</t>
  </si>
  <si>
    <t>箕輪町</t>
  </si>
  <si>
    <t>相馬村</t>
  </si>
  <si>
    <t>上郊村</t>
  </si>
  <si>
    <t>堤ヶ岡村</t>
  </si>
  <si>
    <t>国府村</t>
  </si>
  <si>
    <t>総社町</t>
  </si>
  <si>
    <t>金古町</t>
  </si>
  <si>
    <t>清里村</t>
  </si>
  <si>
    <t>渋川町</t>
  </si>
  <si>
    <t>長尾村</t>
  </si>
  <si>
    <t>白郷井村</t>
  </si>
  <si>
    <t>小野上村</t>
  </si>
  <si>
    <t>金島村</t>
  </si>
  <si>
    <t>伊香保町</t>
  </si>
  <si>
    <t>明治村</t>
  </si>
  <si>
    <t>駒寄村</t>
  </si>
  <si>
    <t>古巻村</t>
  </si>
  <si>
    <t>豊秋村</t>
  </si>
  <si>
    <t>多野郡</t>
  </si>
  <si>
    <t>藤岡町</t>
  </si>
  <si>
    <t>神流村</t>
  </si>
  <si>
    <t>小野村</t>
  </si>
  <si>
    <t>八幡村</t>
  </si>
  <si>
    <t>美土里村</t>
  </si>
  <si>
    <t>平井村</t>
  </si>
  <si>
    <t>美久里村</t>
  </si>
  <si>
    <t>三波川村</t>
  </si>
  <si>
    <t>吉井町</t>
  </si>
  <si>
    <t>多胡村</t>
  </si>
  <si>
    <t>入野村</t>
  </si>
  <si>
    <t>日野村</t>
  </si>
  <si>
    <t>美原村</t>
  </si>
  <si>
    <t>中里村</t>
  </si>
  <si>
    <t>上野村</t>
  </si>
  <si>
    <t>富岡町</t>
  </si>
  <si>
    <t>黒岩村</t>
  </si>
  <si>
    <t>一ﾉ宮町</t>
  </si>
  <si>
    <t>丹生村</t>
  </si>
  <si>
    <t>高田村</t>
  </si>
  <si>
    <t>妙義町</t>
  </si>
  <si>
    <t>小坂村</t>
  </si>
  <si>
    <t>西牧村</t>
  </si>
  <si>
    <t>尾沢村</t>
  </si>
  <si>
    <t>月形村</t>
  </si>
  <si>
    <t>磐戸村</t>
  </si>
  <si>
    <t>青倉村</t>
  </si>
  <si>
    <t>馬山村</t>
  </si>
  <si>
    <t>吉田村</t>
  </si>
  <si>
    <t>高瀬村</t>
  </si>
  <si>
    <t>額部村</t>
  </si>
  <si>
    <t>秋畑村</t>
  </si>
  <si>
    <t>福島町</t>
  </si>
  <si>
    <t>新屋村</t>
  </si>
  <si>
    <t>岩平村</t>
  </si>
  <si>
    <t>小野村</t>
  </si>
  <si>
    <t>碓氷郡</t>
  </si>
  <si>
    <t>原市町</t>
  </si>
  <si>
    <t>臼井町</t>
  </si>
  <si>
    <t>坂本町</t>
  </si>
  <si>
    <t>西横野村</t>
  </si>
  <si>
    <t>磯部町</t>
  </si>
  <si>
    <t>東横野村</t>
  </si>
  <si>
    <t>岩野谷村</t>
  </si>
  <si>
    <t>板鼻町</t>
  </si>
  <si>
    <t>豊岡村</t>
  </si>
  <si>
    <t>里見村</t>
  </si>
  <si>
    <t>秋間村</t>
  </si>
  <si>
    <t>後閑村</t>
  </si>
  <si>
    <t>九十九村</t>
  </si>
  <si>
    <t>細野村</t>
  </si>
  <si>
    <t>烏淵村</t>
  </si>
  <si>
    <t>吾妻郡</t>
  </si>
  <si>
    <t>太田村</t>
  </si>
  <si>
    <t>原町</t>
  </si>
  <si>
    <t>岩島村</t>
  </si>
  <si>
    <t>坂上村</t>
  </si>
  <si>
    <t>長野原町</t>
  </si>
  <si>
    <t>沢田村</t>
  </si>
  <si>
    <t>伊参村</t>
  </si>
  <si>
    <t>名久田村</t>
  </si>
  <si>
    <t>高山村</t>
  </si>
  <si>
    <t>利根郡</t>
  </si>
  <si>
    <t>沼田町</t>
  </si>
  <si>
    <t>利南村</t>
  </si>
  <si>
    <t>白沢村</t>
  </si>
  <si>
    <t>東村</t>
  </si>
  <si>
    <t>片品村</t>
  </si>
  <si>
    <t>川場村</t>
  </si>
  <si>
    <t>池田村</t>
  </si>
  <si>
    <t>薄根村</t>
  </si>
  <si>
    <t>古馬牧村</t>
  </si>
  <si>
    <t>桃野村</t>
  </si>
  <si>
    <t>新治村</t>
  </si>
  <si>
    <t>川田村</t>
  </si>
  <si>
    <t>赤城根村</t>
  </si>
  <si>
    <t>佐波郡</t>
  </si>
  <si>
    <t>三郷村</t>
  </si>
  <si>
    <t>赤堀村</t>
  </si>
  <si>
    <t>采女村</t>
  </si>
  <si>
    <t>剛志村</t>
  </si>
  <si>
    <t>境町</t>
  </si>
  <si>
    <t>島村</t>
  </si>
  <si>
    <t>豊受村</t>
  </si>
  <si>
    <t>名和村</t>
  </si>
  <si>
    <t>芝根村</t>
  </si>
  <si>
    <t>玉村町</t>
  </si>
  <si>
    <t>宮郷村</t>
  </si>
  <si>
    <t>新田郡</t>
  </si>
  <si>
    <t>尾島町</t>
  </si>
  <si>
    <t>木崎町</t>
  </si>
  <si>
    <t>宝泉村</t>
  </si>
  <si>
    <t>強戸村</t>
  </si>
  <si>
    <t>生品村</t>
  </si>
  <si>
    <t>綿打村</t>
  </si>
  <si>
    <t>山田郡</t>
  </si>
  <si>
    <t>梅田村</t>
  </si>
  <si>
    <t>川内村</t>
  </si>
  <si>
    <t>福岡村</t>
  </si>
  <si>
    <t>大間々町</t>
  </si>
  <si>
    <t>相生村</t>
  </si>
  <si>
    <t>毛里田村</t>
  </si>
  <si>
    <t>休泊村</t>
  </si>
  <si>
    <t>邑楽郡</t>
  </si>
  <si>
    <t>館林町</t>
  </si>
  <si>
    <t>郷谷村</t>
  </si>
  <si>
    <t>大島村</t>
  </si>
  <si>
    <t>西谷田村</t>
  </si>
  <si>
    <t>海老瀬村</t>
  </si>
  <si>
    <t>大箇野村</t>
  </si>
  <si>
    <t>伊奈良村</t>
  </si>
  <si>
    <t>赤羽村</t>
  </si>
  <si>
    <t>千江田村</t>
  </si>
  <si>
    <t>梅島村</t>
  </si>
  <si>
    <t>佐貫村</t>
  </si>
  <si>
    <t>六郷村</t>
  </si>
  <si>
    <t>三野谷村</t>
  </si>
  <si>
    <t>富永村</t>
  </si>
  <si>
    <t>永楽村</t>
  </si>
  <si>
    <t>大川村</t>
  </si>
  <si>
    <t>小泉町</t>
  </si>
  <si>
    <t>長柄村</t>
  </si>
  <si>
    <t>高島村</t>
  </si>
  <si>
    <t>中野村</t>
  </si>
  <si>
    <t>多々良村</t>
  </si>
  <si>
    <t>渡瀬村</t>
  </si>
  <si>
    <t>養蚕戸数</t>
  </si>
  <si>
    <t>貫</t>
  </si>
  <si>
    <t xml:space="preserve">2．町村別（春蚕） </t>
  </si>
  <si>
    <t>昭和17年</t>
  </si>
  <si>
    <t>昭和18年</t>
  </si>
  <si>
    <t>昭和19年</t>
  </si>
  <si>
    <t>昭和20年</t>
  </si>
  <si>
    <t>昭和21年</t>
  </si>
  <si>
    <t>昭和22年</t>
  </si>
  <si>
    <t>昭和23年</t>
  </si>
  <si>
    <t>蚕種掃　　　立数量</t>
  </si>
  <si>
    <t>計</t>
  </si>
  <si>
    <t>収繭</t>
  </si>
  <si>
    <t>数量</t>
  </si>
  <si>
    <t>北甘楽郡</t>
  </si>
  <si>
    <t>新用途繭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</si>
</sst>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#,##0.0;[Red]\-#,##0.0"/>
    <numFmt numFmtId="180" formatCode="#,##0;&quot;△ &quot;#,##0"/>
    <numFmt numFmtId="181" formatCode="0;&quot;△ &quot;0"/>
    <numFmt numFmtId="182" formatCode="#,##0.0;&quot;△ &quot;#,##0.0"/>
    <numFmt numFmtId="183" formatCode="#,##0.00_);[Red]\(#,##0.00\)"/>
    <numFmt numFmtId="184" formatCode="#,##0.00;&quot;△ &quot;#,##0.00"/>
    <numFmt numFmtId="185" formatCode="#,##0.000;[Red]\-#,##0.000"/>
    <numFmt numFmtId="186" formatCode="0.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7" fontId="2" fillId="2" borderId="1" xfId="0" applyNumberFormat="1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/>
    </xf>
    <xf numFmtId="0" fontId="2" fillId="0" borderId="1" xfId="0" applyFont="1" applyBorder="1" applyAlignment="1">
      <alignment vertical="center"/>
    </xf>
    <xf numFmtId="49" fontId="2" fillId="3" borderId="2" xfId="0" applyNumberFormat="1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49" fontId="3" fillId="3" borderId="4" xfId="0" applyNumberFormat="1" applyFont="1" applyFill="1" applyBorder="1" applyAlignment="1">
      <alignment horizontal="distributed" vertical="center"/>
    </xf>
    <xf numFmtId="49" fontId="2" fillId="3" borderId="4" xfId="0" applyNumberFormat="1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38" fontId="2" fillId="0" borderId="1" xfId="16" applyFont="1" applyBorder="1" applyAlignment="1">
      <alignment vertical="center"/>
    </xf>
    <xf numFmtId="38" fontId="2" fillId="0" borderId="1" xfId="16" applyNumberFormat="1" applyFont="1" applyBorder="1" applyAlignment="1">
      <alignment horizontal="right" vertical="center" wrapText="1"/>
    </xf>
    <xf numFmtId="38" fontId="3" fillId="0" borderId="1" xfId="16" applyFont="1" applyBorder="1" applyAlignment="1">
      <alignment vertical="center"/>
    </xf>
    <xf numFmtId="38" fontId="3" fillId="0" borderId="1" xfId="0" applyNumberFormat="1" applyFont="1" applyBorder="1" applyAlignment="1">
      <alignment horizontal="right" vertical="center" wrapText="1"/>
    </xf>
    <xf numFmtId="38" fontId="2" fillId="0" borderId="1" xfId="16" applyNumberFormat="1" applyFont="1" applyBorder="1" applyAlignment="1">
      <alignment horizontal="right" vertical="center"/>
    </xf>
    <xf numFmtId="38" fontId="2" fillId="0" borderId="1" xfId="16" applyNumberFormat="1" applyFont="1" applyBorder="1" applyAlignment="1">
      <alignment vertical="center"/>
    </xf>
    <xf numFmtId="38" fontId="3" fillId="0" borderId="1" xfId="16" applyNumberFormat="1" applyFont="1" applyBorder="1" applyAlignment="1">
      <alignment vertical="center"/>
    </xf>
    <xf numFmtId="38" fontId="2" fillId="0" borderId="0" xfId="0" applyNumberFormat="1" applyFont="1" applyAlignment="1">
      <alignment vertical="center"/>
    </xf>
    <xf numFmtId="38" fontId="2" fillId="0" borderId="1" xfId="0" applyNumberFormat="1" applyFont="1" applyBorder="1" applyAlignment="1">
      <alignment horizontal="right" vertical="center" wrapText="1"/>
    </xf>
    <xf numFmtId="38" fontId="2" fillId="0" borderId="1" xfId="16" applyFont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3" borderId="0" xfId="0" applyFont="1" applyFill="1" applyAlignment="1">
      <alignment horizontal="distributed" vertical="center"/>
    </xf>
    <xf numFmtId="38" fontId="3" fillId="0" borderId="1" xfId="16" applyFont="1" applyBorder="1" applyAlignment="1">
      <alignment horizontal="right" vertical="center"/>
    </xf>
    <xf numFmtId="38" fontId="2" fillId="0" borderId="1" xfId="0" applyNumberFormat="1" applyFont="1" applyBorder="1" applyAlignment="1">
      <alignment horizontal="right" vertic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distributed" vertical="center" wrapText="1"/>
    </xf>
    <xf numFmtId="0" fontId="2" fillId="2" borderId="12" xfId="0" applyFont="1" applyFill="1" applyBorder="1" applyAlignment="1">
      <alignment horizontal="distributed" vertical="center" wrapText="1"/>
    </xf>
    <xf numFmtId="0" fontId="2" fillId="2" borderId="13" xfId="0" applyFont="1" applyFill="1" applyBorder="1" applyAlignment="1">
      <alignment horizontal="distributed" vertical="center" wrapText="1"/>
    </xf>
    <xf numFmtId="177" fontId="2" fillId="2" borderId="4" xfId="0" applyNumberFormat="1" applyFont="1" applyFill="1" applyBorder="1" applyAlignment="1">
      <alignment horizontal="distributed" vertical="center" wrapText="1"/>
    </xf>
    <xf numFmtId="177" fontId="2" fillId="2" borderId="3" xfId="0" applyNumberFormat="1" applyFont="1" applyFill="1" applyBorder="1" applyAlignment="1">
      <alignment horizontal="distributed" vertical="center" wrapText="1"/>
    </xf>
    <xf numFmtId="177" fontId="2" fillId="2" borderId="2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49" fontId="3" fillId="3" borderId="2" xfId="0" applyNumberFormat="1" applyFont="1" applyFill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distributed" vertical="center"/>
    </xf>
    <xf numFmtId="0" fontId="3" fillId="3" borderId="2" xfId="0" applyFont="1" applyFill="1" applyBorder="1" applyAlignment="1">
      <alignment horizontal="distributed" vertical="center"/>
    </xf>
    <xf numFmtId="49" fontId="2" fillId="3" borderId="4" xfId="0" applyNumberFormat="1" applyFont="1" applyFill="1" applyBorder="1" applyAlignment="1">
      <alignment horizontal="distributed" vertical="center"/>
    </xf>
    <xf numFmtId="49" fontId="2" fillId="3" borderId="2" xfId="0" applyNumberFormat="1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19050</xdr:rowOff>
    </xdr:from>
    <xdr:to>
      <xdr:col>3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352425"/>
          <a:ext cx="1190625" cy="2857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1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5.00390625" style="1" customWidth="1"/>
    <col min="3" max="3" width="10.625" style="1" customWidth="1"/>
    <col min="4" max="4" width="9.25390625" style="1" bestFit="1" customWidth="1"/>
    <col min="5" max="5" width="11.875" style="1" bestFit="1" customWidth="1"/>
    <col min="6" max="8" width="12.75390625" style="1" customWidth="1"/>
    <col min="9" max="9" width="10.75390625" style="1" customWidth="1"/>
    <col min="10" max="12" width="11.125" style="1" customWidth="1"/>
    <col min="13" max="16384" width="9.00390625" style="1" customWidth="1"/>
  </cols>
  <sheetData>
    <row r="1" ht="14.25" customHeight="1">
      <c r="B1" s="6" t="s">
        <v>212</v>
      </c>
    </row>
    <row r="2" ht="12" customHeight="1">
      <c r="B2" s="5"/>
    </row>
    <row r="3" spans="2:12" ht="12" customHeight="1">
      <c r="B3" s="29"/>
      <c r="C3" s="30"/>
      <c r="D3" s="35" t="s">
        <v>210</v>
      </c>
      <c r="E3" s="35" t="s">
        <v>220</v>
      </c>
      <c r="F3" s="38" t="s">
        <v>222</v>
      </c>
      <c r="G3" s="39"/>
      <c r="H3" s="39"/>
      <c r="I3" s="39"/>
      <c r="J3" s="39"/>
      <c r="K3" s="39"/>
      <c r="L3" s="40"/>
    </row>
    <row r="4" spans="2:12" ht="12" customHeight="1">
      <c r="B4" s="31"/>
      <c r="C4" s="32"/>
      <c r="D4" s="36"/>
      <c r="E4" s="36"/>
      <c r="F4" s="7" t="s">
        <v>11</v>
      </c>
      <c r="G4" s="7" t="s">
        <v>12</v>
      </c>
      <c r="H4" s="7" t="s">
        <v>225</v>
      </c>
      <c r="I4" s="7" t="s">
        <v>13</v>
      </c>
      <c r="J4" s="7" t="s">
        <v>14</v>
      </c>
      <c r="K4" s="7" t="s">
        <v>221</v>
      </c>
      <c r="L4" s="7" t="s">
        <v>10</v>
      </c>
    </row>
    <row r="5" spans="2:12" ht="12" customHeight="1">
      <c r="B5" s="33"/>
      <c r="C5" s="34"/>
      <c r="D5" s="37"/>
      <c r="E5" s="37"/>
      <c r="F5" s="7" t="s">
        <v>223</v>
      </c>
      <c r="G5" s="7" t="s">
        <v>223</v>
      </c>
      <c r="H5" s="7" t="s">
        <v>223</v>
      </c>
      <c r="I5" s="7" t="s">
        <v>223</v>
      </c>
      <c r="J5" s="7" t="s">
        <v>223</v>
      </c>
      <c r="K5" s="7" t="s">
        <v>223</v>
      </c>
      <c r="L5" s="7" t="s">
        <v>223</v>
      </c>
    </row>
    <row r="6" spans="2:12" ht="12" customHeight="1">
      <c r="B6" s="45"/>
      <c r="C6" s="46"/>
      <c r="D6" s="2" t="s">
        <v>15</v>
      </c>
      <c r="E6" s="2" t="s">
        <v>15</v>
      </c>
      <c r="F6" s="2" t="s">
        <v>211</v>
      </c>
      <c r="G6" s="2" t="s">
        <v>211</v>
      </c>
      <c r="H6" s="2" t="s">
        <v>211</v>
      </c>
      <c r="I6" s="2" t="s">
        <v>211</v>
      </c>
      <c r="J6" s="2" t="s">
        <v>211</v>
      </c>
      <c r="K6" s="2" t="s">
        <v>211</v>
      </c>
      <c r="L6" s="2" t="s">
        <v>211</v>
      </c>
    </row>
    <row r="7" spans="2:12" ht="12" customHeight="1">
      <c r="B7" s="51" t="s">
        <v>213</v>
      </c>
      <c r="C7" s="52"/>
      <c r="D7" s="24">
        <v>75332</v>
      </c>
      <c r="E7" s="24">
        <v>4768866</v>
      </c>
      <c r="F7" s="24">
        <v>2622290</v>
      </c>
      <c r="G7" s="24">
        <v>24806</v>
      </c>
      <c r="H7" s="24" t="s">
        <v>22</v>
      </c>
      <c r="I7" s="24">
        <v>127380</v>
      </c>
      <c r="J7" s="24">
        <v>280395</v>
      </c>
      <c r="K7" s="24">
        <f>SUM(F7:J7)</f>
        <v>3054871</v>
      </c>
      <c r="L7" s="24">
        <v>29241</v>
      </c>
    </row>
    <row r="8" spans="2:12" ht="12" customHeight="1">
      <c r="B8" s="51" t="s">
        <v>214</v>
      </c>
      <c r="C8" s="52"/>
      <c r="D8" s="24">
        <v>74319</v>
      </c>
      <c r="E8" s="24">
        <v>4816946</v>
      </c>
      <c r="F8" s="24">
        <v>2795594</v>
      </c>
      <c r="G8" s="24">
        <v>33769</v>
      </c>
      <c r="H8" s="24" t="s">
        <v>22</v>
      </c>
      <c r="I8" s="24">
        <v>172245</v>
      </c>
      <c r="J8" s="24">
        <v>353285</v>
      </c>
      <c r="K8" s="24">
        <f aca="true" t="shared" si="0" ref="K8:K71">SUM(F8:J8)</f>
        <v>3354893</v>
      </c>
      <c r="L8" s="24">
        <v>28454</v>
      </c>
    </row>
    <row r="9" spans="2:12" ht="12" customHeight="1">
      <c r="B9" s="51" t="s">
        <v>215</v>
      </c>
      <c r="C9" s="52"/>
      <c r="D9" s="24">
        <v>71569</v>
      </c>
      <c r="E9" s="24">
        <v>4270415</v>
      </c>
      <c r="F9" s="24">
        <v>2467124</v>
      </c>
      <c r="G9" s="24">
        <v>26063</v>
      </c>
      <c r="H9" s="24" t="s">
        <v>22</v>
      </c>
      <c r="I9" s="24">
        <v>125648</v>
      </c>
      <c r="J9" s="24">
        <v>302657</v>
      </c>
      <c r="K9" s="24">
        <f t="shared" si="0"/>
        <v>2921492</v>
      </c>
      <c r="L9" s="24">
        <v>24937</v>
      </c>
    </row>
    <row r="10" spans="2:12" ht="12" customHeight="1">
      <c r="B10" s="51" t="s">
        <v>216</v>
      </c>
      <c r="C10" s="52"/>
      <c r="D10" s="24">
        <v>67456</v>
      </c>
      <c r="E10" s="24">
        <v>3007887</v>
      </c>
      <c r="F10" s="24">
        <v>1606069</v>
      </c>
      <c r="G10" s="24">
        <v>22208</v>
      </c>
      <c r="H10" s="24" t="s">
        <v>22</v>
      </c>
      <c r="I10" s="24">
        <v>55350</v>
      </c>
      <c r="J10" s="24">
        <v>142897</v>
      </c>
      <c r="K10" s="24">
        <f t="shared" si="0"/>
        <v>1826524</v>
      </c>
      <c r="L10" s="24">
        <v>14566</v>
      </c>
    </row>
    <row r="11" spans="2:12" ht="12" customHeight="1">
      <c r="B11" s="51" t="s">
        <v>217</v>
      </c>
      <c r="C11" s="52"/>
      <c r="D11" s="24">
        <v>65338</v>
      </c>
      <c r="E11" s="24">
        <v>2141022</v>
      </c>
      <c r="F11" s="24">
        <v>1222090</v>
      </c>
      <c r="G11" s="24">
        <v>18622</v>
      </c>
      <c r="H11" s="24" t="s">
        <v>22</v>
      </c>
      <c r="I11" s="24">
        <v>46035</v>
      </c>
      <c r="J11" s="24">
        <v>109112</v>
      </c>
      <c r="K11" s="24">
        <f t="shared" si="0"/>
        <v>1395859</v>
      </c>
      <c r="L11" s="24">
        <v>13188</v>
      </c>
    </row>
    <row r="12" spans="2:12" ht="12" customHeight="1">
      <c r="B12" s="51" t="s">
        <v>218</v>
      </c>
      <c r="C12" s="52"/>
      <c r="D12" s="24">
        <v>65997</v>
      </c>
      <c r="E12" s="24">
        <v>1928215</v>
      </c>
      <c r="F12" s="24">
        <v>956699</v>
      </c>
      <c r="G12" s="24">
        <v>13996</v>
      </c>
      <c r="H12" s="24" t="s">
        <v>22</v>
      </c>
      <c r="I12" s="24">
        <v>45331</v>
      </c>
      <c r="J12" s="24">
        <v>141148</v>
      </c>
      <c r="K12" s="24">
        <f t="shared" si="0"/>
        <v>1157174</v>
      </c>
      <c r="L12" s="24">
        <v>9795</v>
      </c>
    </row>
    <row r="13" spans="2:12" ht="12" customHeight="1">
      <c r="B13" s="47" t="s">
        <v>219</v>
      </c>
      <c r="C13" s="48"/>
      <c r="D13" s="4">
        <f>SUM(D14:D18,D19,D37,D72,D91,D115,D134,D149,D166,D180,D190,D199)</f>
        <v>67634</v>
      </c>
      <c r="E13" s="4">
        <f aca="true" t="shared" si="1" ref="E13:J13">SUM(E14:E18,E19,E37,E72,E91,E115,E134,E149,E166,E180,E190,E199)</f>
        <v>1837657</v>
      </c>
      <c r="F13" s="4">
        <v>1094177</v>
      </c>
      <c r="G13" s="4">
        <f t="shared" si="1"/>
        <v>15632</v>
      </c>
      <c r="H13" s="3" t="s">
        <v>22</v>
      </c>
      <c r="I13" s="4">
        <f t="shared" si="1"/>
        <v>41023</v>
      </c>
      <c r="J13" s="4">
        <f t="shared" si="1"/>
        <v>106636</v>
      </c>
      <c r="K13" s="27">
        <v>1259558</v>
      </c>
      <c r="L13" s="4">
        <v>10348</v>
      </c>
    </row>
    <row r="14" spans="2:12" ht="12" customHeight="1">
      <c r="B14" s="49" t="s">
        <v>16</v>
      </c>
      <c r="C14" s="50"/>
      <c r="D14" s="3">
        <v>165</v>
      </c>
      <c r="E14" s="16">
        <v>4960</v>
      </c>
      <c r="F14" s="16">
        <v>3015</v>
      </c>
      <c r="G14" s="16" t="s">
        <v>22</v>
      </c>
      <c r="H14" s="16" t="s">
        <v>22</v>
      </c>
      <c r="I14" s="16">
        <v>90</v>
      </c>
      <c r="J14" s="16">
        <v>240</v>
      </c>
      <c r="K14" s="24">
        <f t="shared" si="0"/>
        <v>3345</v>
      </c>
      <c r="L14" s="16" t="s">
        <v>22</v>
      </c>
    </row>
    <row r="15" spans="2:12" ht="12" customHeight="1">
      <c r="B15" s="49" t="s">
        <v>32</v>
      </c>
      <c r="C15" s="50"/>
      <c r="D15" s="3">
        <v>810</v>
      </c>
      <c r="E15" s="16">
        <v>15965</v>
      </c>
      <c r="F15" s="16">
        <v>7370</v>
      </c>
      <c r="G15" s="16" t="s">
        <v>22</v>
      </c>
      <c r="H15" s="16" t="s">
        <v>22</v>
      </c>
      <c r="I15" s="16">
        <v>515</v>
      </c>
      <c r="J15" s="16">
        <v>2682</v>
      </c>
      <c r="K15" s="24">
        <f t="shared" si="0"/>
        <v>10567</v>
      </c>
      <c r="L15" s="16" t="s">
        <v>22</v>
      </c>
    </row>
    <row r="16" spans="2:12" ht="12" customHeight="1">
      <c r="B16" s="49" t="s">
        <v>9</v>
      </c>
      <c r="C16" s="50"/>
      <c r="D16" s="3">
        <v>64</v>
      </c>
      <c r="E16" s="16">
        <v>1475</v>
      </c>
      <c r="F16" s="16">
        <v>951</v>
      </c>
      <c r="G16" s="16" t="s">
        <v>22</v>
      </c>
      <c r="H16" s="16" t="s">
        <v>22</v>
      </c>
      <c r="I16" s="16">
        <v>27</v>
      </c>
      <c r="J16" s="16">
        <v>106</v>
      </c>
      <c r="K16" s="24">
        <f t="shared" si="0"/>
        <v>1084</v>
      </c>
      <c r="L16" s="16" t="s">
        <v>22</v>
      </c>
    </row>
    <row r="17" spans="2:12" ht="12" customHeight="1">
      <c r="B17" s="49" t="s">
        <v>33</v>
      </c>
      <c r="C17" s="50"/>
      <c r="D17" s="3">
        <v>891</v>
      </c>
      <c r="E17" s="16">
        <v>27700</v>
      </c>
      <c r="F17" s="16">
        <v>16886</v>
      </c>
      <c r="G17" s="16" t="s">
        <v>22</v>
      </c>
      <c r="H17" s="16" t="s">
        <v>22</v>
      </c>
      <c r="I17" s="16">
        <v>555</v>
      </c>
      <c r="J17" s="16">
        <v>1046</v>
      </c>
      <c r="K17" s="24">
        <f t="shared" si="0"/>
        <v>18487</v>
      </c>
      <c r="L17" s="16" t="s">
        <v>22</v>
      </c>
    </row>
    <row r="18" spans="2:12" ht="12" customHeight="1">
      <c r="B18" s="49" t="s">
        <v>8</v>
      </c>
      <c r="C18" s="50"/>
      <c r="D18" s="3">
        <v>1065</v>
      </c>
      <c r="E18" s="16">
        <v>31480</v>
      </c>
      <c r="F18" s="16">
        <v>19881</v>
      </c>
      <c r="G18" s="16" t="s">
        <v>22</v>
      </c>
      <c r="H18" s="16" t="s">
        <v>22</v>
      </c>
      <c r="I18" s="16">
        <v>1040</v>
      </c>
      <c r="J18" s="16">
        <v>1560</v>
      </c>
      <c r="K18" s="24">
        <f t="shared" si="0"/>
        <v>22481</v>
      </c>
      <c r="L18" s="16" t="s">
        <v>22</v>
      </c>
    </row>
    <row r="19" spans="2:12" ht="12" customHeight="1">
      <c r="B19" s="41" t="s">
        <v>17</v>
      </c>
      <c r="C19" s="43"/>
      <c r="D19" s="4">
        <f>SUM(D20:D36)</f>
        <v>11117</v>
      </c>
      <c r="E19" s="4">
        <f>SUM(E20:E36)</f>
        <v>287025</v>
      </c>
      <c r="F19" s="4">
        <f>SUM(F20:F36)</f>
        <v>166346</v>
      </c>
      <c r="G19" s="18">
        <f aca="true" t="shared" si="2" ref="G19:L19">SUM(G20:G36)</f>
        <v>2345</v>
      </c>
      <c r="H19" s="23" t="s">
        <v>22</v>
      </c>
      <c r="I19" s="18">
        <f>SUM(I20:I36)</f>
        <v>6625</v>
      </c>
      <c r="J19" s="18">
        <f t="shared" si="2"/>
        <v>14318</v>
      </c>
      <c r="K19" s="27">
        <f t="shared" si="0"/>
        <v>189634</v>
      </c>
      <c r="L19" s="18">
        <f t="shared" si="2"/>
        <v>1669</v>
      </c>
    </row>
    <row r="20" spans="2:12" ht="12" customHeight="1">
      <c r="B20" s="13"/>
      <c r="C20" s="10" t="s">
        <v>34</v>
      </c>
      <c r="D20" s="3">
        <v>430</v>
      </c>
      <c r="E20" s="16">
        <v>8390</v>
      </c>
      <c r="F20" s="16">
        <v>3643</v>
      </c>
      <c r="G20" s="16">
        <v>93</v>
      </c>
      <c r="H20" s="16" t="s">
        <v>22</v>
      </c>
      <c r="I20" s="16">
        <v>183</v>
      </c>
      <c r="J20" s="16">
        <v>255</v>
      </c>
      <c r="K20" s="24">
        <f t="shared" si="0"/>
        <v>4174</v>
      </c>
      <c r="L20" s="16">
        <v>36</v>
      </c>
    </row>
    <row r="21" spans="2:12" ht="12" customHeight="1">
      <c r="B21" s="13"/>
      <c r="C21" s="10" t="s">
        <v>35</v>
      </c>
      <c r="D21" s="3">
        <v>495</v>
      </c>
      <c r="E21" s="16">
        <v>8110</v>
      </c>
      <c r="F21" s="16">
        <v>4853</v>
      </c>
      <c r="G21" s="22">
        <v>756</v>
      </c>
      <c r="H21" s="28" t="s">
        <v>22</v>
      </c>
      <c r="I21" s="16">
        <v>223</v>
      </c>
      <c r="J21" s="16">
        <v>560</v>
      </c>
      <c r="K21" s="24">
        <f t="shared" si="0"/>
        <v>6392</v>
      </c>
      <c r="L21" s="16">
        <v>50</v>
      </c>
    </row>
    <row r="22" spans="2:12" ht="12" customHeight="1">
      <c r="B22" s="13"/>
      <c r="C22" s="10" t="s">
        <v>36</v>
      </c>
      <c r="D22" s="3">
        <v>693</v>
      </c>
      <c r="E22" s="16">
        <v>19430</v>
      </c>
      <c r="F22" s="16">
        <v>12677</v>
      </c>
      <c r="G22" s="16">
        <v>894</v>
      </c>
      <c r="H22" s="16" t="s">
        <v>22</v>
      </c>
      <c r="I22" s="16">
        <v>507</v>
      </c>
      <c r="J22" s="16">
        <v>1014</v>
      </c>
      <c r="K22" s="24">
        <f t="shared" si="0"/>
        <v>15092</v>
      </c>
      <c r="L22" s="16">
        <v>370</v>
      </c>
    </row>
    <row r="23" spans="2:12" ht="12" customHeight="1">
      <c r="B23" s="13"/>
      <c r="C23" s="10" t="s">
        <v>37</v>
      </c>
      <c r="D23" s="3">
        <v>607</v>
      </c>
      <c r="E23" s="16">
        <v>13005</v>
      </c>
      <c r="F23" s="16">
        <v>8640</v>
      </c>
      <c r="G23" s="16" t="s">
        <v>22</v>
      </c>
      <c r="H23" s="16" t="s">
        <v>22</v>
      </c>
      <c r="I23" s="16">
        <v>450</v>
      </c>
      <c r="J23" s="16">
        <v>600</v>
      </c>
      <c r="K23" s="24">
        <f t="shared" si="0"/>
        <v>9690</v>
      </c>
      <c r="L23" s="16">
        <v>85</v>
      </c>
    </row>
    <row r="24" spans="2:12" ht="12" customHeight="1">
      <c r="B24" s="13"/>
      <c r="C24" s="10" t="s">
        <v>38</v>
      </c>
      <c r="D24" s="3">
        <v>577</v>
      </c>
      <c r="E24" s="16">
        <v>10060</v>
      </c>
      <c r="F24" s="16">
        <v>8136</v>
      </c>
      <c r="G24" s="16" t="s">
        <v>22</v>
      </c>
      <c r="H24" s="16" t="s">
        <v>22</v>
      </c>
      <c r="I24" s="16">
        <v>187</v>
      </c>
      <c r="J24" s="16">
        <v>81</v>
      </c>
      <c r="K24" s="24">
        <f t="shared" si="0"/>
        <v>8404</v>
      </c>
      <c r="L24" s="16">
        <v>30</v>
      </c>
    </row>
    <row r="25" spans="2:12" ht="12" customHeight="1">
      <c r="B25" s="13"/>
      <c r="C25" s="10" t="s">
        <v>39</v>
      </c>
      <c r="D25" s="3">
        <v>524</v>
      </c>
      <c r="E25" s="16">
        <v>15600</v>
      </c>
      <c r="F25" s="16">
        <v>8425</v>
      </c>
      <c r="G25" s="16">
        <v>602</v>
      </c>
      <c r="H25" s="16" t="s">
        <v>22</v>
      </c>
      <c r="I25" s="16">
        <v>172</v>
      </c>
      <c r="J25" s="16">
        <v>692</v>
      </c>
      <c r="K25" s="24">
        <f t="shared" si="0"/>
        <v>9891</v>
      </c>
      <c r="L25" s="16">
        <v>90</v>
      </c>
    </row>
    <row r="26" spans="2:12" ht="12" customHeight="1">
      <c r="B26" s="13"/>
      <c r="C26" s="10" t="s">
        <v>40</v>
      </c>
      <c r="D26" s="3">
        <v>1006</v>
      </c>
      <c r="E26" s="16">
        <v>20000</v>
      </c>
      <c r="F26" s="16">
        <v>11529</v>
      </c>
      <c r="G26" s="16" t="s">
        <v>22</v>
      </c>
      <c r="H26" s="16" t="s">
        <v>22</v>
      </c>
      <c r="I26" s="16">
        <v>580</v>
      </c>
      <c r="J26" s="16">
        <v>1600</v>
      </c>
      <c r="K26" s="24">
        <f t="shared" si="0"/>
        <v>13709</v>
      </c>
      <c r="L26" s="16">
        <v>100</v>
      </c>
    </row>
    <row r="27" spans="2:12" ht="12" customHeight="1">
      <c r="B27" s="13"/>
      <c r="C27" s="10" t="s">
        <v>41</v>
      </c>
      <c r="D27" s="3">
        <v>566</v>
      </c>
      <c r="E27" s="16">
        <v>17000</v>
      </c>
      <c r="F27" s="16">
        <v>10202</v>
      </c>
      <c r="G27" s="16" t="s">
        <v>22</v>
      </c>
      <c r="H27" s="16" t="s">
        <v>22</v>
      </c>
      <c r="I27" s="16">
        <v>357</v>
      </c>
      <c r="J27" s="16">
        <v>612</v>
      </c>
      <c r="K27" s="24">
        <f t="shared" si="0"/>
        <v>11171</v>
      </c>
      <c r="L27" s="16">
        <v>110</v>
      </c>
    </row>
    <row r="28" spans="2:12" ht="12" customHeight="1">
      <c r="B28" s="13"/>
      <c r="C28" s="10" t="s">
        <v>42</v>
      </c>
      <c r="D28" s="3">
        <v>764</v>
      </c>
      <c r="E28" s="16">
        <v>20670</v>
      </c>
      <c r="F28" s="16">
        <v>11656</v>
      </c>
      <c r="G28" s="16" t="s">
        <v>22</v>
      </c>
      <c r="H28" s="16" t="s">
        <v>22</v>
      </c>
      <c r="I28" s="16">
        <v>699</v>
      </c>
      <c r="J28" s="16">
        <v>810</v>
      </c>
      <c r="K28" s="24">
        <f t="shared" si="0"/>
        <v>13165</v>
      </c>
      <c r="L28" s="16">
        <v>110</v>
      </c>
    </row>
    <row r="29" spans="2:12" ht="12" customHeight="1">
      <c r="B29" s="13"/>
      <c r="C29" s="10" t="s">
        <v>43</v>
      </c>
      <c r="D29" s="3">
        <v>935</v>
      </c>
      <c r="E29" s="16">
        <v>24930</v>
      </c>
      <c r="F29" s="16">
        <v>9791</v>
      </c>
      <c r="G29" s="16" t="s">
        <v>22</v>
      </c>
      <c r="H29" s="16" t="s">
        <v>22</v>
      </c>
      <c r="I29" s="16">
        <v>200</v>
      </c>
      <c r="J29" s="16">
        <v>1460</v>
      </c>
      <c r="K29" s="24">
        <f t="shared" si="0"/>
        <v>11451</v>
      </c>
      <c r="L29" s="16">
        <v>85</v>
      </c>
    </row>
    <row r="30" spans="2:12" ht="12" customHeight="1">
      <c r="B30" s="13"/>
      <c r="C30" s="10" t="s">
        <v>44</v>
      </c>
      <c r="D30" s="3">
        <v>1063</v>
      </c>
      <c r="E30" s="16">
        <v>32800</v>
      </c>
      <c r="F30" s="16">
        <v>14158</v>
      </c>
      <c r="G30" s="16" t="s">
        <v>22</v>
      </c>
      <c r="H30" s="16" t="s">
        <v>22</v>
      </c>
      <c r="I30" s="16">
        <v>878</v>
      </c>
      <c r="J30" s="16">
        <v>2064</v>
      </c>
      <c r="K30" s="24">
        <f t="shared" si="0"/>
        <v>17100</v>
      </c>
      <c r="L30" s="16">
        <v>78</v>
      </c>
    </row>
    <row r="31" spans="2:12" ht="12" customHeight="1">
      <c r="B31" s="13"/>
      <c r="C31" s="10" t="s">
        <v>45</v>
      </c>
      <c r="D31" s="3">
        <v>538</v>
      </c>
      <c r="E31" s="16">
        <v>14440</v>
      </c>
      <c r="F31" s="16">
        <v>9679</v>
      </c>
      <c r="G31" s="16" t="s">
        <v>22</v>
      </c>
      <c r="H31" s="16" t="s">
        <v>22</v>
      </c>
      <c r="I31" s="16">
        <v>450</v>
      </c>
      <c r="J31" s="16">
        <v>1000</v>
      </c>
      <c r="K31" s="24">
        <f t="shared" si="0"/>
        <v>11129</v>
      </c>
      <c r="L31" s="16">
        <v>97</v>
      </c>
    </row>
    <row r="32" spans="2:12" ht="12" customHeight="1">
      <c r="B32" s="14"/>
      <c r="C32" s="8" t="s">
        <v>46</v>
      </c>
      <c r="D32" s="3">
        <v>735</v>
      </c>
      <c r="E32" s="16">
        <v>18130</v>
      </c>
      <c r="F32" s="16">
        <v>11128</v>
      </c>
      <c r="G32" s="16" t="s">
        <v>22</v>
      </c>
      <c r="H32" s="16" t="s">
        <v>22</v>
      </c>
      <c r="I32" s="16">
        <v>444</v>
      </c>
      <c r="J32" s="16">
        <v>1100</v>
      </c>
      <c r="K32" s="24">
        <f t="shared" si="0"/>
        <v>12672</v>
      </c>
      <c r="L32" s="16">
        <v>110</v>
      </c>
    </row>
    <row r="33" spans="2:12" ht="12" customHeight="1">
      <c r="B33" s="14"/>
      <c r="C33" s="8" t="s">
        <v>47</v>
      </c>
      <c r="D33" s="3">
        <v>740</v>
      </c>
      <c r="E33" s="16">
        <v>20100</v>
      </c>
      <c r="F33" s="16">
        <v>13932</v>
      </c>
      <c r="G33" s="16" t="s">
        <v>22</v>
      </c>
      <c r="H33" s="16" t="s">
        <v>22</v>
      </c>
      <c r="I33" s="16">
        <v>417</v>
      </c>
      <c r="J33" s="16">
        <v>975</v>
      </c>
      <c r="K33" s="24">
        <f t="shared" si="0"/>
        <v>15324</v>
      </c>
      <c r="L33" s="16">
        <v>139</v>
      </c>
    </row>
    <row r="34" spans="2:12" ht="12" customHeight="1">
      <c r="B34" s="14"/>
      <c r="C34" s="8" t="s">
        <v>48</v>
      </c>
      <c r="D34" s="3">
        <v>745</v>
      </c>
      <c r="E34" s="16">
        <v>25680</v>
      </c>
      <c r="F34" s="16">
        <v>16275</v>
      </c>
      <c r="G34" s="16" t="s">
        <v>22</v>
      </c>
      <c r="H34" s="16" t="s">
        <v>22</v>
      </c>
      <c r="I34" s="16">
        <v>325</v>
      </c>
      <c r="J34" s="16">
        <v>488</v>
      </c>
      <c r="K34" s="24">
        <f t="shared" si="0"/>
        <v>17088</v>
      </c>
      <c r="L34" s="16">
        <v>81</v>
      </c>
    </row>
    <row r="35" spans="2:12" ht="12" customHeight="1">
      <c r="B35" s="14"/>
      <c r="C35" s="8" t="s">
        <v>49</v>
      </c>
      <c r="D35" s="3">
        <v>401</v>
      </c>
      <c r="E35" s="16">
        <v>10680</v>
      </c>
      <c r="F35" s="16">
        <v>6432</v>
      </c>
      <c r="G35" s="16" t="s">
        <v>22</v>
      </c>
      <c r="H35" s="16" t="s">
        <v>22</v>
      </c>
      <c r="I35" s="16">
        <v>193</v>
      </c>
      <c r="J35" s="16">
        <v>337</v>
      </c>
      <c r="K35" s="24">
        <f t="shared" si="0"/>
        <v>6962</v>
      </c>
      <c r="L35" s="16">
        <v>46</v>
      </c>
    </row>
    <row r="36" spans="2:12" ht="12" customHeight="1">
      <c r="B36" s="14"/>
      <c r="C36" s="8" t="s">
        <v>50</v>
      </c>
      <c r="D36" s="3">
        <v>298</v>
      </c>
      <c r="E36" s="16">
        <v>8000</v>
      </c>
      <c r="F36" s="16">
        <v>5190</v>
      </c>
      <c r="G36" s="16" t="s">
        <v>22</v>
      </c>
      <c r="H36" s="16" t="s">
        <v>22</v>
      </c>
      <c r="I36" s="16">
        <v>360</v>
      </c>
      <c r="J36" s="16">
        <v>670</v>
      </c>
      <c r="K36" s="24">
        <f t="shared" si="0"/>
        <v>6220</v>
      </c>
      <c r="L36" s="16">
        <v>52</v>
      </c>
    </row>
    <row r="37" spans="2:12" ht="12" customHeight="1">
      <c r="B37" s="41" t="s">
        <v>51</v>
      </c>
      <c r="C37" s="43"/>
      <c r="D37" s="4">
        <v>10579</v>
      </c>
      <c r="E37" s="4">
        <f aca="true" t="shared" si="3" ref="E37:J37">SUM(E38:E71)</f>
        <v>244210</v>
      </c>
      <c r="F37" s="4">
        <f t="shared" si="3"/>
        <v>146604</v>
      </c>
      <c r="G37" s="4">
        <f t="shared" si="3"/>
        <v>3771</v>
      </c>
      <c r="H37" s="4">
        <f t="shared" si="3"/>
        <v>0</v>
      </c>
      <c r="I37" s="4">
        <f t="shared" si="3"/>
        <v>6871</v>
      </c>
      <c r="J37" s="4">
        <f t="shared" si="3"/>
        <v>14287</v>
      </c>
      <c r="K37" s="27">
        <f t="shared" si="0"/>
        <v>171533</v>
      </c>
      <c r="L37" s="4">
        <v>1402</v>
      </c>
    </row>
    <row r="38" spans="2:12" ht="12" customHeight="1">
      <c r="B38" s="12"/>
      <c r="C38" s="8" t="s">
        <v>18</v>
      </c>
      <c r="D38" s="3">
        <v>112</v>
      </c>
      <c r="E38" s="16">
        <v>2270</v>
      </c>
      <c r="F38" s="16">
        <v>1436</v>
      </c>
      <c r="G38" s="16" t="s">
        <v>22</v>
      </c>
      <c r="H38" s="16" t="s">
        <v>22</v>
      </c>
      <c r="I38" s="16">
        <v>71</v>
      </c>
      <c r="J38" s="16">
        <v>101</v>
      </c>
      <c r="K38" s="24">
        <f t="shared" si="0"/>
        <v>1608</v>
      </c>
      <c r="L38" s="16">
        <v>15</v>
      </c>
    </row>
    <row r="39" spans="2:12" ht="12" customHeight="1">
      <c r="B39" s="12"/>
      <c r="C39" s="8" t="s">
        <v>52</v>
      </c>
      <c r="D39" s="3">
        <v>254</v>
      </c>
      <c r="E39" s="16">
        <v>5215</v>
      </c>
      <c r="F39" s="16">
        <v>2504</v>
      </c>
      <c r="G39" s="16" t="s">
        <v>22</v>
      </c>
      <c r="H39" s="16" t="s">
        <v>22</v>
      </c>
      <c r="I39" s="16">
        <v>146</v>
      </c>
      <c r="J39" s="16">
        <v>109</v>
      </c>
      <c r="K39" s="24">
        <f t="shared" si="0"/>
        <v>2759</v>
      </c>
      <c r="L39" s="16">
        <v>40</v>
      </c>
    </row>
    <row r="40" spans="2:12" ht="12" customHeight="1">
      <c r="B40" s="13"/>
      <c r="C40" s="8" t="s">
        <v>53</v>
      </c>
      <c r="D40" s="3">
        <v>320</v>
      </c>
      <c r="E40" s="16">
        <v>7210</v>
      </c>
      <c r="F40" s="16">
        <v>4027</v>
      </c>
      <c r="G40" s="16" t="s">
        <v>22</v>
      </c>
      <c r="H40" s="16" t="s">
        <v>22</v>
      </c>
      <c r="I40" s="16">
        <v>360</v>
      </c>
      <c r="J40" s="16">
        <v>660</v>
      </c>
      <c r="K40" s="24">
        <f t="shared" si="0"/>
        <v>5047</v>
      </c>
      <c r="L40" s="16">
        <v>40</v>
      </c>
    </row>
    <row r="41" spans="2:12" ht="12" customHeight="1">
      <c r="B41" s="13"/>
      <c r="C41" s="8" t="s">
        <v>54</v>
      </c>
      <c r="D41" s="1">
        <v>397</v>
      </c>
      <c r="E41" s="16">
        <v>8695</v>
      </c>
      <c r="F41" s="16">
        <v>5376</v>
      </c>
      <c r="G41" s="16" t="s">
        <v>22</v>
      </c>
      <c r="H41" s="16" t="s">
        <v>22</v>
      </c>
      <c r="I41" s="16">
        <v>275</v>
      </c>
      <c r="J41" s="16">
        <v>313</v>
      </c>
      <c r="K41" s="24">
        <f t="shared" si="0"/>
        <v>5964</v>
      </c>
      <c r="L41" s="16">
        <v>65</v>
      </c>
    </row>
    <row r="42" spans="2:12" ht="12" customHeight="1">
      <c r="B42" s="13"/>
      <c r="C42" s="8" t="s">
        <v>55</v>
      </c>
      <c r="D42" s="9">
        <v>295</v>
      </c>
      <c r="E42" s="16">
        <v>4570</v>
      </c>
      <c r="F42" s="16">
        <v>3483</v>
      </c>
      <c r="G42" s="16" t="s">
        <v>22</v>
      </c>
      <c r="H42" s="16" t="s">
        <v>22</v>
      </c>
      <c r="I42" s="16">
        <v>101</v>
      </c>
      <c r="J42" s="16">
        <v>521</v>
      </c>
      <c r="K42" s="24">
        <f t="shared" si="0"/>
        <v>4105</v>
      </c>
      <c r="L42" s="16">
        <v>50</v>
      </c>
    </row>
    <row r="43" spans="2:12" ht="12" customHeight="1">
      <c r="B43" s="13"/>
      <c r="C43" s="8" t="s">
        <v>56</v>
      </c>
      <c r="D43" s="3">
        <v>315</v>
      </c>
      <c r="E43" s="16">
        <v>5150</v>
      </c>
      <c r="F43" s="16">
        <v>3357</v>
      </c>
      <c r="G43" s="16" t="s">
        <v>22</v>
      </c>
      <c r="H43" s="16" t="s">
        <v>22</v>
      </c>
      <c r="I43" s="16">
        <v>255</v>
      </c>
      <c r="J43" s="16">
        <v>375</v>
      </c>
      <c r="K43" s="24">
        <f t="shared" si="0"/>
        <v>3987</v>
      </c>
      <c r="L43" s="16">
        <v>28</v>
      </c>
    </row>
    <row r="44" spans="2:12" ht="12" customHeight="1">
      <c r="B44" s="13"/>
      <c r="C44" s="8" t="s">
        <v>57</v>
      </c>
      <c r="D44" s="3">
        <v>247</v>
      </c>
      <c r="E44" s="16">
        <v>6395</v>
      </c>
      <c r="F44" s="16">
        <v>4352</v>
      </c>
      <c r="G44" s="16">
        <v>236</v>
      </c>
      <c r="H44" s="16" t="s">
        <v>22</v>
      </c>
      <c r="I44" s="16">
        <v>173</v>
      </c>
      <c r="J44" s="16">
        <v>317</v>
      </c>
      <c r="K44" s="24">
        <f t="shared" si="0"/>
        <v>5078</v>
      </c>
      <c r="L44" s="16">
        <v>40</v>
      </c>
    </row>
    <row r="45" spans="2:12" ht="12" customHeight="1">
      <c r="B45" s="13"/>
      <c r="C45" s="8" t="s">
        <v>58</v>
      </c>
      <c r="D45" s="3">
        <v>343</v>
      </c>
      <c r="E45" s="16">
        <v>7450</v>
      </c>
      <c r="F45" s="16">
        <v>4900</v>
      </c>
      <c r="G45" s="16" t="s">
        <v>22</v>
      </c>
      <c r="H45" s="16" t="s">
        <v>22</v>
      </c>
      <c r="I45" s="16">
        <v>217</v>
      </c>
      <c r="J45" s="16">
        <v>714</v>
      </c>
      <c r="K45" s="24">
        <f t="shared" si="0"/>
        <v>5831</v>
      </c>
      <c r="L45" s="16">
        <v>41</v>
      </c>
    </row>
    <row r="46" spans="2:12" ht="12" customHeight="1">
      <c r="B46" s="13"/>
      <c r="C46" s="8" t="s">
        <v>59</v>
      </c>
      <c r="D46" s="3">
        <v>490</v>
      </c>
      <c r="E46" s="16">
        <v>8000</v>
      </c>
      <c r="F46" s="16">
        <v>4180</v>
      </c>
      <c r="G46" s="16" t="s">
        <v>22</v>
      </c>
      <c r="H46" s="16" t="s">
        <v>22</v>
      </c>
      <c r="I46" s="16">
        <v>293</v>
      </c>
      <c r="J46" s="16">
        <v>350</v>
      </c>
      <c r="K46" s="24">
        <f t="shared" si="0"/>
        <v>4823</v>
      </c>
      <c r="L46" s="16">
        <v>50</v>
      </c>
    </row>
    <row r="47" spans="2:12" ht="12" customHeight="1">
      <c r="B47" s="13"/>
      <c r="C47" s="8" t="s">
        <v>199</v>
      </c>
      <c r="D47" s="3">
        <v>321</v>
      </c>
      <c r="E47" s="16">
        <v>8800</v>
      </c>
      <c r="F47" s="16">
        <v>5010</v>
      </c>
      <c r="G47" s="16" t="s">
        <v>22</v>
      </c>
      <c r="H47" s="16" t="s">
        <v>22</v>
      </c>
      <c r="I47" s="16">
        <v>245</v>
      </c>
      <c r="J47" s="16">
        <v>437</v>
      </c>
      <c r="K47" s="24">
        <f t="shared" si="0"/>
        <v>5692</v>
      </c>
      <c r="L47" s="16">
        <v>53</v>
      </c>
    </row>
    <row r="48" spans="2:12" ht="12" customHeight="1">
      <c r="B48" s="13"/>
      <c r="C48" s="8" t="s">
        <v>60</v>
      </c>
      <c r="D48" s="3">
        <v>291</v>
      </c>
      <c r="E48" s="16">
        <v>6780</v>
      </c>
      <c r="F48" s="16">
        <v>3798</v>
      </c>
      <c r="G48" s="16" t="s">
        <v>22</v>
      </c>
      <c r="H48" s="16" t="s">
        <v>22</v>
      </c>
      <c r="I48" s="16">
        <v>121</v>
      </c>
      <c r="J48" s="16">
        <v>272</v>
      </c>
      <c r="K48" s="24">
        <f t="shared" si="0"/>
        <v>4191</v>
      </c>
      <c r="L48" s="16">
        <v>42</v>
      </c>
    </row>
    <row r="49" spans="2:12" ht="12" customHeight="1">
      <c r="B49" s="13"/>
      <c r="C49" s="8" t="s">
        <v>61</v>
      </c>
      <c r="D49" s="3">
        <v>413</v>
      </c>
      <c r="E49" s="16">
        <v>9290</v>
      </c>
      <c r="F49" s="16">
        <v>5393</v>
      </c>
      <c r="G49" s="16" t="s">
        <v>22</v>
      </c>
      <c r="H49" s="16" t="s">
        <v>22</v>
      </c>
      <c r="I49" s="16">
        <v>216</v>
      </c>
      <c r="J49" s="16">
        <v>268</v>
      </c>
      <c r="K49" s="24">
        <f t="shared" si="0"/>
        <v>5877</v>
      </c>
      <c r="L49" s="16">
        <v>59</v>
      </c>
    </row>
    <row r="50" spans="2:12" ht="12" customHeight="1">
      <c r="B50" s="13"/>
      <c r="C50" s="8" t="s">
        <v>62</v>
      </c>
      <c r="D50" s="3">
        <v>518</v>
      </c>
      <c r="E50" s="16">
        <v>13000</v>
      </c>
      <c r="F50" s="16">
        <v>7820</v>
      </c>
      <c r="G50" s="16" t="s">
        <v>22</v>
      </c>
      <c r="H50" s="16" t="s">
        <v>22</v>
      </c>
      <c r="I50" s="16">
        <v>200</v>
      </c>
      <c r="J50" s="16">
        <v>191</v>
      </c>
      <c r="K50" s="24">
        <f t="shared" si="0"/>
        <v>8211</v>
      </c>
      <c r="L50" s="16">
        <v>8</v>
      </c>
    </row>
    <row r="51" spans="2:12" ht="12" customHeight="1">
      <c r="B51" s="13"/>
      <c r="C51" s="8" t="s">
        <v>63</v>
      </c>
      <c r="D51" s="3">
        <v>135</v>
      </c>
      <c r="E51" s="16">
        <v>2550</v>
      </c>
      <c r="F51" s="16">
        <v>1582</v>
      </c>
      <c r="G51" s="16" t="s">
        <v>22</v>
      </c>
      <c r="H51" s="16" t="s">
        <v>22</v>
      </c>
      <c r="I51" s="16">
        <v>38</v>
      </c>
      <c r="J51" s="16">
        <v>159</v>
      </c>
      <c r="K51" s="24">
        <f t="shared" si="0"/>
        <v>1779</v>
      </c>
      <c r="L51" s="16">
        <v>22</v>
      </c>
    </row>
    <row r="52" spans="2:12" ht="12" customHeight="1">
      <c r="B52" s="13"/>
      <c r="C52" s="8" t="s">
        <v>64</v>
      </c>
      <c r="D52" s="3">
        <v>262</v>
      </c>
      <c r="E52" s="16">
        <v>6000</v>
      </c>
      <c r="F52" s="16">
        <v>3515</v>
      </c>
      <c r="G52" s="16" t="s">
        <v>22</v>
      </c>
      <c r="H52" s="16" t="s">
        <v>22</v>
      </c>
      <c r="I52" s="16">
        <v>170</v>
      </c>
      <c r="J52" s="16">
        <v>180</v>
      </c>
      <c r="K52" s="24">
        <f t="shared" si="0"/>
        <v>3865</v>
      </c>
      <c r="L52" s="16">
        <v>4</v>
      </c>
    </row>
    <row r="53" spans="2:12" ht="12" customHeight="1">
      <c r="B53" s="13"/>
      <c r="C53" s="8" t="s">
        <v>65</v>
      </c>
      <c r="D53" s="3">
        <v>323</v>
      </c>
      <c r="E53" s="16">
        <v>7380</v>
      </c>
      <c r="F53" s="16">
        <v>4536</v>
      </c>
      <c r="G53" s="16" t="s">
        <v>22</v>
      </c>
      <c r="H53" s="16" t="s">
        <v>22</v>
      </c>
      <c r="I53" s="16">
        <v>224</v>
      </c>
      <c r="J53" s="16">
        <v>223</v>
      </c>
      <c r="K53" s="24">
        <f t="shared" si="0"/>
        <v>4983</v>
      </c>
      <c r="L53" s="16">
        <v>44</v>
      </c>
    </row>
    <row r="54" spans="2:12" ht="12" customHeight="1">
      <c r="B54" s="13"/>
      <c r="C54" s="8" t="s">
        <v>66</v>
      </c>
      <c r="D54" s="3">
        <v>380</v>
      </c>
      <c r="E54" s="16">
        <v>10500</v>
      </c>
      <c r="F54" s="16">
        <v>6918</v>
      </c>
      <c r="G54" s="16" t="s">
        <v>22</v>
      </c>
      <c r="H54" s="16" t="s">
        <v>22</v>
      </c>
      <c r="I54" s="16">
        <v>252</v>
      </c>
      <c r="J54" s="16">
        <v>578</v>
      </c>
      <c r="K54" s="24">
        <f t="shared" si="0"/>
        <v>7748</v>
      </c>
      <c r="L54" s="16">
        <v>10</v>
      </c>
    </row>
    <row r="55" spans="2:12" ht="12" customHeight="1">
      <c r="B55" s="13"/>
      <c r="C55" s="8" t="s">
        <v>67</v>
      </c>
      <c r="D55" s="3">
        <v>364</v>
      </c>
      <c r="E55" s="16">
        <v>8265</v>
      </c>
      <c r="F55" s="16">
        <v>4799</v>
      </c>
      <c r="G55" s="16" t="s">
        <v>22</v>
      </c>
      <c r="H55" s="16" t="s">
        <v>22</v>
      </c>
      <c r="I55" s="16">
        <v>239</v>
      </c>
      <c r="J55" s="16">
        <v>858</v>
      </c>
      <c r="K55" s="24">
        <f t="shared" si="0"/>
        <v>5896</v>
      </c>
      <c r="L55" s="16">
        <v>44</v>
      </c>
    </row>
    <row r="56" spans="2:12" ht="12" customHeight="1">
      <c r="B56" s="13"/>
      <c r="C56" s="8" t="s">
        <v>68</v>
      </c>
      <c r="D56" s="3">
        <v>315</v>
      </c>
      <c r="E56" s="16">
        <v>8695</v>
      </c>
      <c r="F56" s="16">
        <v>4838</v>
      </c>
      <c r="G56" s="16" t="s">
        <v>22</v>
      </c>
      <c r="H56" s="16" t="s">
        <v>22</v>
      </c>
      <c r="I56" s="16">
        <v>145</v>
      </c>
      <c r="J56" s="16">
        <v>537</v>
      </c>
      <c r="K56" s="24">
        <f t="shared" si="0"/>
        <v>5520</v>
      </c>
      <c r="L56" s="16">
        <v>54</v>
      </c>
    </row>
    <row r="57" spans="2:12" ht="12" customHeight="1">
      <c r="B57" s="13"/>
      <c r="C57" s="8" t="s">
        <v>69</v>
      </c>
      <c r="D57" s="3">
        <v>317</v>
      </c>
      <c r="E57" s="16">
        <v>8525</v>
      </c>
      <c r="F57" s="16">
        <v>6699</v>
      </c>
      <c r="G57" s="16" t="s">
        <v>22</v>
      </c>
      <c r="H57" s="16" t="s">
        <v>22</v>
      </c>
      <c r="I57" s="16">
        <v>267</v>
      </c>
      <c r="J57" s="16">
        <v>601</v>
      </c>
      <c r="K57" s="24">
        <f t="shared" si="0"/>
        <v>7567</v>
      </c>
      <c r="L57" s="16">
        <v>83</v>
      </c>
    </row>
    <row r="58" spans="2:12" ht="12" customHeight="1">
      <c r="B58" s="13"/>
      <c r="C58" s="8" t="s">
        <v>70</v>
      </c>
      <c r="D58" s="3">
        <v>313</v>
      </c>
      <c r="E58" s="16">
        <v>7265</v>
      </c>
      <c r="F58" s="16">
        <v>4165</v>
      </c>
      <c r="G58" s="16">
        <v>100</v>
      </c>
      <c r="H58" s="16" t="s">
        <v>22</v>
      </c>
      <c r="I58" s="16">
        <v>332</v>
      </c>
      <c r="J58" s="16">
        <v>828</v>
      </c>
      <c r="K58" s="24">
        <f t="shared" si="0"/>
        <v>5425</v>
      </c>
      <c r="L58" s="16">
        <v>54</v>
      </c>
    </row>
    <row r="59" spans="2:12" ht="12" customHeight="1">
      <c r="B59" s="13"/>
      <c r="C59" s="8" t="s">
        <v>71</v>
      </c>
      <c r="D59" s="3">
        <v>273</v>
      </c>
      <c r="E59" s="16">
        <v>5360</v>
      </c>
      <c r="F59" s="16">
        <v>4315</v>
      </c>
      <c r="G59" s="16" t="s">
        <v>22</v>
      </c>
      <c r="H59" s="16" t="s">
        <v>22</v>
      </c>
      <c r="I59" s="16">
        <v>185</v>
      </c>
      <c r="J59" s="16">
        <v>415</v>
      </c>
      <c r="K59" s="24">
        <f t="shared" si="0"/>
        <v>4915</v>
      </c>
      <c r="L59" s="16">
        <v>50</v>
      </c>
    </row>
    <row r="60" spans="2:12" ht="12" customHeight="1">
      <c r="B60" s="13"/>
      <c r="C60" s="8" t="s">
        <v>72</v>
      </c>
      <c r="D60" s="3">
        <v>287</v>
      </c>
      <c r="E60" s="16">
        <v>9070</v>
      </c>
      <c r="F60" s="16">
        <v>5428</v>
      </c>
      <c r="G60" s="16" t="s">
        <v>22</v>
      </c>
      <c r="H60" s="16" t="s">
        <v>22</v>
      </c>
      <c r="I60" s="16">
        <v>52</v>
      </c>
      <c r="J60" s="16">
        <v>550</v>
      </c>
      <c r="K60" s="24">
        <f t="shared" si="0"/>
        <v>6030</v>
      </c>
      <c r="L60" s="16">
        <v>60</v>
      </c>
    </row>
    <row r="61" spans="2:12" ht="12" customHeight="1">
      <c r="B61" s="12"/>
      <c r="C61" s="8" t="s">
        <v>80</v>
      </c>
      <c r="D61" s="3">
        <v>398</v>
      </c>
      <c r="E61" s="16">
        <v>12160</v>
      </c>
      <c r="F61" s="16">
        <v>6797</v>
      </c>
      <c r="G61" s="16">
        <v>841</v>
      </c>
      <c r="H61" s="16" t="s">
        <v>22</v>
      </c>
      <c r="I61" s="16">
        <v>354</v>
      </c>
      <c r="J61" s="16">
        <v>563</v>
      </c>
      <c r="K61" s="24">
        <f t="shared" si="0"/>
        <v>8555</v>
      </c>
      <c r="L61" s="16">
        <v>68</v>
      </c>
    </row>
    <row r="62" spans="1:12" ht="12" customHeight="1">
      <c r="A62" s="25"/>
      <c r="B62" s="12"/>
      <c r="C62" s="8" t="s">
        <v>81</v>
      </c>
      <c r="D62" s="3">
        <v>283</v>
      </c>
      <c r="E62" s="16">
        <v>7725</v>
      </c>
      <c r="F62" s="16">
        <v>3101</v>
      </c>
      <c r="G62" s="16">
        <v>842</v>
      </c>
      <c r="H62" s="16" t="s">
        <v>22</v>
      </c>
      <c r="I62" s="16">
        <v>200</v>
      </c>
      <c r="J62" s="16">
        <v>600</v>
      </c>
      <c r="K62" s="24">
        <f t="shared" si="0"/>
        <v>4743</v>
      </c>
      <c r="L62" s="16">
        <v>40</v>
      </c>
    </row>
    <row r="63" spans="2:12" ht="12" customHeight="1">
      <c r="B63" s="13"/>
      <c r="C63" s="8" t="s">
        <v>79</v>
      </c>
      <c r="D63" s="3">
        <v>348</v>
      </c>
      <c r="E63" s="16">
        <v>8860</v>
      </c>
      <c r="F63" s="16">
        <v>4890</v>
      </c>
      <c r="G63" s="16" t="s">
        <v>22</v>
      </c>
      <c r="H63" s="16" t="s">
        <v>22</v>
      </c>
      <c r="I63" s="16">
        <v>77</v>
      </c>
      <c r="J63" s="16">
        <v>400</v>
      </c>
      <c r="K63" s="24">
        <f t="shared" si="0"/>
        <v>5367</v>
      </c>
      <c r="L63" s="16">
        <v>41</v>
      </c>
    </row>
    <row r="64" spans="2:12" ht="12" customHeight="1">
      <c r="B64" s="13"/>
      <c r="C64" s="8" t="s">
        <v>25</v>
      </c>
      <c r="D64" s="3">
        <v>457</v>
      </c>
      <c r="E64" s="16">
        <v>10500</v>
      </c>
      <c r="F64" s="16">
        <v>6325</v>
      </c>
      <c r="G64" s="16" t="s">
        <v>22</v>
      </c>
      <c r="H64" s="16" t="s">
        <v>22</v>
      </c>
      <c r="I64" s="16">
        <v>377</v>
      </c>
      <c r="J64" s="16">
        <v>823</v>
      </c>
      <c r="K64" s="24">
        <f t="shared" si="0"/>
        <v>7525</v>
      </c>
      <c r="L64" s="16">
        <v>52</v>
      </c>
    </row>
    <row r="65" spans="2:12" ht="12" customHeight="1">
      <c r="B65" s="13"/>
      <c r="C65" s="8" t="s">
        <v>82</v>
      </c>
      <c r="D65" s="3">
        <v>234</v>
      </c>
      <c r="E65" s="16">
        <v>5500</v>
      </c>
      <c r="F65" s="16">
        <v>3554</v>
      </c>
      <c r="G65" s="16" t="s">
        <v>22</v>
      </c>
      <c r="H65" s="16" t="s">
        <v>22</v>
      </c>
      <c r="I65" s="16">
        <v>176</v>
      </c>
      <c r="J65" s="16">
        <v>496</v>
      </c>
      <c r="K65" s="24">
        <f t="shared" si="0"/>
        <v>4226</v>
      </c>
      <c r="L65" s="16">
        <v>42</v>
      </c>
    </row>
    <row r="66" spans="2:12" ht="12" customHeight="1">
      <c r="B66" s="13"/>
      <c r="C66" s="26" t="s">
        <v>73</v>
      </c>
      <c r="D66" s="3">
        <v>60</v>
      </c>
      <c r="E66" s="16">
        <v>1300</v>
      </c>
      <c r="F66" s="16">
        <v>794</v>
      </c>
      <c r="G66" s="16" t="s">
        <v>22</v>
      </c>
      <c r="H66" s="16" t="s">
        <v>22</v>
      </c>
      <c r="I66" s="16">
        <v>16</v>
      </c>
      <c r="J66" s="16">
        <v>40</v>
      </c>
      <c r="K66" s="24">
        <f t="shared" si="0"/>
        <v>850</v>
      </c>
      <c r="L66" s="16">
        <v>8</v>
      </c>
    </row>
    <row r="67" spans="2:12" ht="12" customHeight="1">
      <c r="B67" s="14"/>
      <c r="C67" s="8" t="s">
        <v>78</v>
      </c>
      <c r="D67" s="3">
        <v>83</v>
      </c>
      <c r="E67" s="16">
        <v>800</v>
      </c>
      <c r="F67" s="16">
        <v>509</v>
      </c>
      <c r="G67" s="16" t="s">
        <v>22</v>
      </c>
      <c r="H67" s="16" t="s">
        <v>22</v>
      </c>
      <c r="I67" s="16">
        <v>92</v>
      </c>
      <c r="J67" s="16">
        <v>40</v>
      </c>
      <c r="K67" s="24">
        <f t="shared" si="0"/>
        <v>641</v>
      </c>
      <c r="L67" s="16">
        <v>5</v>
      </c>
    </row>
    <row r="68" spans="2:12" ht="12" customHeight="1">
      <c r="B68" s="14"/>
      <c r="C68" s="8" t="s">
        <v>77</v>
      </c>
      <c r="D68" s="3">
        <v>304</v>
      </c>
      <c r="E68" s="16">
        <v>6350</v>
      </c>
      <c r="F68" s="16">
        <v>4085</v>
      </c>
      <c r="G68" s="16">
        <v>340</v>
      </c>
      <c r="H68" s="16" t="s">
        <v>22</v>
      </c>
      <c r="I68" s="16">
        <v>136</v>
      </c>
      <c r="J68" s="16">
        <v>350</v>
      </c>
      <c r="K68" s="24">
        <f t="shared" si="0"/>
        <v>4911</v>
      </c>
      <c r="L68" s="16">
        <v>44</v>
      </c>
    </row>
    <row r="69" spans="2:12" ht="12" customHeight="1">
      <c r="B69" s="14"/>
      <c r="C69" s="8" t="s">
        <v>74</v>
      </c>
      <c r="D69" s="3">
        <v>426</v>
      </c>
      <c r="E69" s="16">
        <v>6280</v>
      </c>
      <c r="F69" s="16">
        <v>3340</v>
      </c>
      <c r="G69" s="16">
        <v>1412</v>
      </c>
      <c r="H69" s="16" t="s">
        <v>22</v>
      </c>
      <c r="I69" s="16">
        <v>166</v>
      </c>
      <c r="J69" s="16">
        <v>340</v>
      </c>
      <c r="K69" s="24">
        <f t="shared" si="0"/>
        <v>5258</v>
      </c>
      <c r="L69" s="16">
        <v>40</v>
      </c>
    </row>
    <row r="70" spans="2:12" ht="12" customHeight="1">
      <c r="B70" s="14"/>
      <c r="C70" s="8" t="s">
        <v>75</v>
      </c>
      <c r="D70" s="3">
        <v>522</v>
      </c>
      <c r="E70" s="16">
        <v>13300</v>
      </c>
      <c r="F70" s="16">
        <v>7578</v>
      </c>
      <c r="G70" s="16" t="s">
        <v>22</v>
      </c>
      <c r="H70" s="16" t="s">
        <v>22</v>
      </c>
      <c r="I70" s="16">
        <v>380</v>
      </c>
      <c r="J70" s="16">
        <v>758</v>
      </c>
      <c r="K70" s="24">
        <f t="shared" si="0"/>
        <v>8716</v>
      </c>
      <c r="L70" s="16">
        <v>84</v>
      </c>
    </row>
    <row r="71" spans="2:12" ht="12" customHeight="1">
      <c r="B71" s="14"/>
      <c r="C71" s="8" t="s">
        <v>76</v>
      </c>
      <c r="D71" s="3">
        <v>224</v>
      </c>
      <c r="E71" s="16">
        <v>5000</v>
      </c>
      <c r="F71" s="16">
        <v>3200</v>
      </c>
      <c r="G71" s="16" t="s">
        <v>22</v>
      </c>
      <c r="H71" s="16" t="s">
        <v>22</v>
      </c>
      <c r="I71" s="16">
        <v>320</v>
      </c>
      <c r="J71" s="16">
        <v>320</v>
      </c>
      <c r="K71" s="24">
        <f t="shared" si="0"/>
        <v>3840</v>
      </c>
      <c r="L71" s="16">
        <v>32</v>
      </c>
    </row>
    <row r="72" spans="2:12" ht="12" customHeight="1">
      <c r="B72" s="41" t="s">
        <v>83</v>
      </c>
      <c r="C72" s="44"/>
      <c r="D72" s="4">
        <f aca="true" t="shared" si="4" ref="D72:J72">SUM(D73:D90)</f>
        <v>6090</v>
      </c>
      <c r="E72" s="18">
        <f t="shared" si="4"/>
        <v>184015</v>
      </c>
      <c r="F72" s="18">
        <f t="shared" si="4"/>
        <v>113788</v>
      </c>
      <c r="G72" s="18">
        <f t="shared" si="4"/>
        <v>612</v>
      </c>
      <c r="H72" s="18">
        <f t="shared" si="4"/>
        <v>0</v>
      </c>
      <c r="I72" s="18">
        <f t="shared" si="4"/>
        <v>4715</v>
      </c>
      <c r="J72" s="18">
        <f t="shared" si="4"/>
        <v>12498</v>
      </c>
      <c r="K72" s="27">
        <f aca="true" t="shared" si="5" ref="K72:K135">SUM(F72:J72)</f>
        <v>131613</v>
      </c>
      <c r="L72" s="18">
        <f>SUM(L73:L90)</f>
        <v>1477</v>
      </c>
    </row>
    <row r="73" spans="2:12" ht="12" customHeight="1">
      <c r="B73" s="14"/>
      <c r="C73" s="8" t="s">
        <v>84</v>
      </c>
      <c r="D73" s="3">
        <v>224</v>
      </c>
      <c r="E73" s="16">
        <v>7410</v>
      </c>
      <c r="F73" s="16">
        <v>4589</v>
      </c>
      <c r="G73" s="16" t="s">
        <v>22</v>
      </c>
      <c r="H73" s="16" t="s">
        <v>22</v>
      </c>
      <c r="I73" s="16">
        <v>400</v>
      </c>
      <c r="J73" s="16">
        <v>560</v>
      </c>
      <c r="K73" s="24">
        <f t="shared" si="5"/>
        <v>5549</v>
      </c>
      <c r="L73" s="16">
        <v>458</v>
      </c>
    </row>
    <row r="74" spans="2:12" ht="12" customHeight="1">
      <c r="B74" s="14"/>
      <c r="C74" s="8" t="s">
        <v>85</v>
      </c>
      <c r="D74" s="3">
        <v>354</v>
      </c>
      <c r="E74" s="16">
        <v>11370</v>
      </c>
      <c r="F74" s="16">
        <v>6981</v>
      </c>
      <c r="G74" s="16">
        <v>612</v>
      </c>
      <c r="H74" s="16" t="s">
        <v>22</v>
      </c>
      <c r="I74" s="16">
        <v>189</v>
      </c>
      <c r="J74" s="16">
        <v>386</v>
      </c>
      <c r="K74" s="24">
        <f t="shared" si="5"/>
        <v>8168</v>
      </c>
      <c r="L74" s="16">
        <v>75</v>
      </c>
    </row>
    <row r="75" spans="2:12" ht="12" customHeight="1">
      <c r="B75" s="14"/>
      <c r="C75" s="8" t="s">
        <v>2</v>
      </c>
      <c r="D75" s="3">
        <v>106</v>
      </c>
      <c r="E75" s="16">
        <v>2810</v>
      </c>
      <c r="F75" s="16">
        <v>2116</v>
      </c>
      <c r="G75" s="16" t="s">
        <v>22</v>
      </c>
      <c r="H75" s="16" t="s">
        <v>22</v>
      </c>
      <c r="I75" s="16">
        <v>215</v>
      </c>
      <c r="J75" s="16">
        <v>221</v>
      </c>
      <c r="K75" s="24">
        <f t="shared" si="5"/>
        <v>2552</v>
      </c>
      <c r="L75" s="16">
        <v>23</v>
      </c>
    </row>
    <row r="76" spans="2:12" ht="12" customHeight="1">
      <c r="B76" s="14"/>
      <c r="C76" s="8" t="s">
        <v>86</v>
      </c>
      <c r="D76" s="3">
        <v>414</v>
      </c>
      <c r="E76" s="16">
        <v>10420</v>
      </c>
      <c r="F76" s="16">
        <v>7712</v>
      </c>
      <c r="G76" s="16" t="s">
        <v>22</v>
      </c>
      <c r="H76" s="16" t="s">
        <v>22</v>
      </c>
      <c r="I76" s="16">
        <v>222</v>
      </c>
      <c r="J76" s="16">
        <v>364</v>
      </c>
      <c r="K76" s="24">
        <f t="shared" si="5"/>
        <v>8298</v>
      </c>
      <c r="L76" s="16">
        <v>65</v>
      </c>
    </row>
    <row r="77" spans="2:12" ht="12" customHeight="1">
      <c r="B77" s="14"/>
      <c r="C77" s="8" t="s">
        <v>87</v>
      </c>
      <c r="D77" s="3">
        <v>375</v>
      </c>
      <c r="E77" s="16">
        <v>11495</v>
      </c>
      <c r="F77" s="16">
        <v>6464</v>
      </c>
      <c r="G77" s="16" t="s">
        <v>22</v>
      </c>
      <c r="H77" s="16" t="s">
        <v>22</v>
      </c>
      <c r="I77" s="16">
        <v>387</v>
      </c>
      <c r="J77" s="16">
        <v>323</v>
      </c>
      <c r="K77" s="24">
        <f t="shared" si="5"/>
        <v>7174</v>
      </c>
      <c r="L77" s="23">
        <v>68</v>
      </c>
    </row>
    <row r="78" spans="2:12" ht="12" customHeight="1">
      <c r="B78" s="14"/>
      <c r="C78" s="8" t="s">
        <v>88</v>
      </c>
      <c r="D78" s="3">
        <v>420</v>
      </c>
      <c r="E78" s="16">
        <v>11685</v>
      </c>
      <c r="F78" s="16">
        <v>7623</v>
      </c>
      <c r="G78" s="16" t="s">
        <v>22</v>
      </c>
      <c r="H78" s="16" t="s">
        <v>22</v>
      </c>
      <c r="I78" s="16">
        <v>300</v>
      </c>
      <c r="J78" s="16">
        <v>450</v>
      </c>
      <c r="K78" s="24">
        <f t="shared" si="5"/>
        <v>8373</v>
      </c>
      <c r="L78" s="16">
        <v>25</v>
      </c>
    </row>
    <row r="79" spans="2:12" ht="12" customHeight="1">
      <c r="B79" s="14"/>
      <c r="C79" s="8" t="s">
        <v>89</v>
      </c>
      <c r="D79" s="3">
        <v>520</v>
      </c>
      <c r="E79" s="16">
        <v>18360</v>
      </c>
      <c r="F79" s="16">
        <v>10007</v>
      </c>
      <c r="G79" s="16" t="s">
        <v>22</v>
      </c>
      <c r="H79" s="16" t="s">
        <v>22</v>
      </c>
      <c r="I79" s="16">
        <v>288</v>
      </c>
      <c r="J79" s="16">
        <v>1280</v>
      </c>
      <c r="K79" s="24">
        <f t="shared" si="5"/>
        <v>11575</v>
      </c>
      <c r="L79" s="16">
        <v>96</v>
      </c>
    </row>
    <row r="80" spans="2:12" ht="12" customHeight="1">
      <c r="B80" s="14"/>
      <c r="C80" s="8" t="s">
        <v>90</v>
      </c>
      <c r="D80" s="3">
        <v>500</v>
      </c>
      <c r="E80" s="16">
        <v>11680</v>
      </c>
      <c r="F80" s="16">
        <v>9970</v>
      </c>
      <c r="G80" s="16" t="s">
        <v>22</v>
      </c>
      <c r="H80" s="16" t="s">
        <v>22</v>
      </c>
      <c r="I80" s="16">
        <v>799</v>
      </c>
      <c r="J80" s="16">
        <v>2998</v>
      </c>
      <c r="K80" s="24">
        <f t="shared" si="5"/>
        <v>13767</v>
      </c>
      <c r="L80" s="16">
        <v>133</v>
      </c>
    </row>
    <row r="81" spans="2:12" ht="12" customHeight="1">
      <c r="B81" s="14"/>
      <c r="C81" s="8" t="s">
        <v>19</v>
      </c>
      <c r="D81" s="3">
        <v>15</v>
      </c>
      <c r="E81" s="16">
        <v>3045</v>
      </c>
      <c r="F81" s="16">
        <v>2105</v>
      </c>
      <c r="G81" s="16" t="s">
        <v>22</v>
      </c>
      <c r="H81" s="16" t="s">
        <v>22</v>
      </c>
      <c r="I81" s="16">
        <v>62</v>
      </c>
      <c r="J81" s="16">
        <v>147</v>
      </c>
      <c r="K81" s="24">
        <f t="shared" si="5"/>
        <v>2314</v>
      </c>
      <c r="L81" s="16">
        <v>20</v>
      </c>
    </row>
    <row r="82" spans="2:12" ht="12" customHeight="1">
      <c r="B82" s="14"/>
      <c r="C82" s="8" t="s">
        <v>91</v>
      </c>
      <c r="D82" s="3">
        <v>165</v>
      </c>
      <c r="E82" s="16">
        <v>3260</v>
      </c>
      <c r="F82" s="16">
        <v>1880</v>
      </c>
      <c r="G82" s="16" t="s">
        <v>22</v>
      </c>
      <c r="H82" s="16" t="s">
        <v>22</v>
      </c>
      <c r="I82" s="16">
        <v>169</v>
      </c>
      <c r="J82" s="16">
        <v>226</v>
      </c>
      <c r="K82" s="24">
        <f t="shared" si="5"/>
        <v>2275</v>
      </c>
      <c r="L82" s="16">
        <v>17</v>
      </c>
    </row>
    <row r="83" spans="2:12" ht="12" customHeight="1">
      <c r="B83" s="14"/>
      <c r="C83" s="8" t="s">
        <v>92</v>
      </c>
      <c r="D83" s="3">
        <v>552</v>
      </c>
      <c r="E83" s="16">
        <v>12150</v>
      </c>
      <c r="F83" s="16">
        <v>9113</v>
      </c>
      <c r="G83" s="16" t="s">
        <v>22</v>
      </c>
      <c r="H83" s="16" t="s">
        <v>22</v>
      </c>
      <c r="I83" s="16">
        <v>455</v>
      </c>
      <c r="J83" s="16">
        <v>728</v>
      </c>
      <c r="K83" s="24">
        <f t="shared" si="5"/>
        <v>10296</v>
      </c>
      <c r="L83" s="16">
        <v>90</v>
      </c>
    </row>
    <row r="84" spans="2:12" ht="12" customHeight="1">
      <c r="B84" s="14"/>
      <c r="C84" s="8" t="s">
        <v>93</v>
      </c>
      <c r="D84" s="3">
        <v>204</v>
      </c>
      <c r="E84" s="16">
        <v>6930</v>
      </c>
      <c r="F84" s="16">
        <v>3932</v>
      </c>
      <c r="G84" s="16" t="s">
        <v>22</v>
      </c>
      <c r="H84" s="16" t="s">
        <v>22</v>
      </c>
      <c r="I84" s="16">
        <v>118</v>
      </c>
      <c r="J84" s="16">
        <v>372</v>
      </c>
      <c r="K84" s="24">
        <f t="shared" si="5"/>
        <v>4422</v>
      </c>
      <c r="L84" s="16">
        <v>35</v>
      </c>
    </row>
    <row r="85" spans="2:12" ht="12" customHeight="1">
      <c r="B85" s="14"/>
      <c r="C85" s="8" t="s">
        <v>94</v>
      </c>
      <c r="D85" s="3">
        <v>577</v>
      </c>
      <c r="E85" s="16">
        <v>18220</v>
      </c>
      <c r="F85" s="16">
        <v>10364</v>
      </c>
      <c r="G85" s="16" t="s">
        <v>22</v>
      </c>
      <c r="H85" s="16" t="s">
        <v>22</v>
      </c>
      <c r="I85" s="16">
        <v>518</v>
      </c>
      <c r="J85" s="16">
        <v>1036</v>
      </c>
      <c r="K85" s="24">
        <f t="shared" si="5"/>
        <v>11918</v>
      </c>
      <c r="L85" s="16">
        <v>119</v>
      </c>
    </row>
    <row r="86" spans="2:12" ht="12" customHeight="1">
      <c r="B86" s="14"/>
      <c r="C86" s="8" t="s">
        <v>95</v>
      </c>
      <c r="D86" s="3">
        <v>381</v>
      </c>
      <c r="E86" s="16">
        <v>10590</v>
      </c>
      <c r="F86" s="16">
        <v>6747</v>
      </c>
      <c r="G86" s="16" t="s">
        <v>22</v>
      </c>
      <c r="H86" s="16" t="s">
        <v>22</v>
      </c>
      <c r="I86" s="16">
        <v>197</v>
      </c>
      <c r="J86" s="16">
        <v>1004</v>
      </c>
      <c r="K86" s="24">
        <f t="shared" si="5"/>
        <v>7948</v>
      </c>
      <c r="L86" s="16">
        <v>45</v>
      </c>
    </row>
    <row r="87" spans="2:12" ht="12" customHeight="1">
      <c r="B87" s="14"/>
      <c r="C87" s="8" t="s">
        <v>96</v>
      </c>
      <c r="D87" s="3">
        <v>278</v>
      </c>
      <c r="E87" s="16">
        <v>6250</v>
      </c>
      <c r="F87" s="16">
        <v>4012</v>
      </c>
      <c r="G87" s="16" t="s">
        <v>22</v>
      </c>
      <c r="H87" s="16" t="s">
        <v>22</v>
      </c>
      <c r="I87" s="16">
        <v>36</v>
      </c>
      <c r="J87" s="16">
        <v>364</v>
      </c>
      <c r="K87" s="24">
        <f t="shared" si="5"/>
        <v>4412</v>
      </c>
      <c r="L87" s="16">
        <v>37</v>
      </c>
    </row>
    <row r="88" spans="2:12" ht="12" customHeight="1">
      <c r="B88" s="14"/>
      <c r="C88" s="8" t="s">
        <v>20</v>
      </c>
      <c r="D88" s="3">
        <v>490</v>
      </c>
      <c r="E88" s="16">
        <v>21820</v>
      </c>
      <c r="F88" s="16">
        <v>10544</v>
      </c>
      <c r="G88" s="16" t="s">
        <v>22</v>
      </c>
      <c r="H88" s="16" t="s">
        <v>22</v>
      </c>
      <c r="I88" s="16">
        <v>239</v>
      </c>
      <c r="J88" s="16">
        <v>955</v>
      </c>
      <c r="K88" s="24">
        <f t="shared" si="5"/>
        <v>11738</v>
      </c>
      <c r="L88" s="16">
        <v>95</v>
      </c>
    </row>
    <row r="89" spans="2:12" ht="12" customHeight="1">
      <c r="B89" s="14"/>
      <c r="C89" s="8" t="s">
        <v>97</v>
      </c>
      <c r="D89" s="3">
        <v>225</v>
      </c>
      <c r="E89" s="16">
        <v>7630</v>
      </c>
      <c r="F89" s="16">
        <v>3838</v>
      </c>
      <c r="G89" s="16" t="s">
        <v>22</v>
      </c>
      <c r="H89" s="16" t="s">
        <v>22</v>
      </c>
      <c r="I89" s="16">
        <v>81</v>
      </c>
      <c r="J89" s="16">
        <v>485</v>
      </c>
      <c r="K89" s="24">
        <f t="shared" si="5"/>
        <v>4404</v>
      </c>
      <c r="L89" s="16">
        <v>29</v>
      </c>
    </row>
    <row r="90" spans="2:12" ht="12" customHeight="1">
      <c r="B90" s="14"/>
      <c r="C90" s="8" t="s">
        <v>98</v>
      </c>
      <c r="D90" s="3">
        <v>290</v>
      </c>
      <c r="E90" s="16">
        <v>8890</v>
      </c>
      <c r="F90" s="16">
        <v>5791</v>
      </c>
      <c r="G90" s="16" t="s">
        <v>22</v>
      </c>
      <c r="H90" s="16" t="s">
        <v>22</v>
      </c>
      <c r="I90" s="16">
        <v>40</v>
      </c>
      <c r="J90" s="16">
        <v>599</v>
      </c>
      <c r="K90" s="24">
        <f t="shared" si="5"/>
        <v>6430</v>
      </c>
      <c r="L90" s="16">
        <v>47</v>
      </c>
    </row>
    <row r="91" spans="2:12" ht="12" customHeight="1">
      <c r="B91" s="41" t="s">
        <v>224</v>
      </c>
      <c r="C91" s="44"/>
      <c r="D91" s="4">
        <f>SUM(D92:D114)</f>
        <v>6866</v>
      </c>
      <c r="E91" s="18">
        <f>SUM(E92:E114)</f>
        <v>168300</v>
      </c>
      <c r="F91" s="18">
        <f>SUM(F92:F114)</f>
        <v>96290</v>
      </c>
      <c r="G91" s="23" t="s">
        <v>22</v>
      </c>
      <c r="H91" s="23" t="s">
        <v>22</v>
      </c>
      <c r="I91" s="18">
        <f>SUM(I92:I114)</f>
        <v>3498</v>
      </c>
      <c r="J91" s="18">
        <f>SUM(J92:J114)</f>
        <v>12458</v>
      </c>
      <c r="K91" s="27">
        <f t="shared" si="5"/>
        <v>112246</v>
      </c>
      <c r="L91" s="18">
        <f>SUM(L92:L114)</f>
        <v>1098</v>
      </c>
    </row>
    <row r="92" spans="2:12" ht="12" customHeight="1">
      <c r="B92" s="12"/>
      <c r="C92" s="8" t="s">
        <v>99</v>
      </c>
      <c r="D92" s="3">
        <v>324</v>
      </c>
      <c r="E92" s="16">
        <v>9380</v>
      </c>
      <c r="F92" s="16">
        <v>5528</v>
      </c>
      <c r="G92" s="16" t="s">
        <v>22</v>
      </c>
      <c r="H92" s="16" t="s">
        <v>22</v>
      </c>
      <c r="I92" s="16">
        <v>276</v>
      </c>
      <c r="J92" s="16">
        <v>922</v>
      </c>
      <c r="K92" s="24">
        <f t="shared" si="5"/>
        <v>6726</v>
      </c>
      <c r="L92" s="16">
        <v>270</v>
      </c>
    </row>
    <row r="93" spans="2:12" ht="12" customHeight="1">
      <c r="B93" s="12"/>
      <c r="C93" s="8" t="s">
        <v>100</v>
      </c>
      <c r="D93" s="3">
        <v>238</v>
      </c>
      <c r="E93" s="16">
        <v>5730</v>
      </c>
      <c r="F93" s="16">
        <v>3371</v>
      </c>
      <c r="G93" s="16" t="s">
        <v>22</v>
      </c>
      <c r="H93" s="16" t="s">
        <v>22</v>
      </c>
      <c r="I93" s="16">
        <v>105</v>
      </c>
      <c r="J93" s="16">
        <v>314</v>
      </c>
      <c r="K93" s="24">
        <f t="shared" si="5"/>
        <v>3790</v>
      </c>
      <c r="L93" s="16">
        <v>25</v>
      </c>
    </row>
    <row r="94" spans="2:12" ht="12" customHeight="1">
      <c r="B94" s="12"/>
      <c r="C94" s="8" t="s">
        <v>101</v>
      </c>
      <c r="D94" s="3">
        <v>280</v>
      </c>
      <c r="E94" s="16">
        <v>7580</v>
      </c>
      <c r="F94" s="16">
        <v>4008</v>
      </c>
      <c r="G94" s="16" t="s">
        <v>22</v>
      </c>
      <c r="H94" s="16" t="s">
        <v>22</v>
      </c>
      <c r="I94" s="16">
        <v>225</v>
      </c>
      <c r="J94" s="16">
        <v>970</v>
      </c>
      <c r="K94" s="24">
        <f t="shared" si="5"/>
        <v>5203</v>
      </c>
      <c r="L94" s="16">
        <v>40</v>
      </c>
    </row>
    <row r="95" spans="2:12" ht="12" customHeight="1">
      <c r="B95" s="14"/>
      <c r="C95" s="8" t="s">
        <v>102</v>
      </c>
      <c r="D95" s="3">
        <v>286</v>
      </c>
      <c r="E95" s="16">
        <v>5800</v>
      </c>
      <c r="F95" s="16">
        <v>2930</v>
      </c>
      <c r="G95" s="16" t="s">
        <v>22</v>
      </c>
      <c r="H95" s="16" t="s">
        <v>22</v>
      </c>
      <c r="I95" s="16">
        <v>56</v>
      </c>
      <c r="J95" s="16">
        <v>279</v>
      </c>
      <c r="K95" s="24">
        <f t="shared" si="5"/>
        <v>3265</v>
      </c>
      <c r="L95" s="16">
        <v>25</v>
      </c>
    </row>
    <row r="96" spans="2:12" ht="12" customHeight="1">
      <c r="B96" s="14"/>
      <c r="C96" s="8" t="s">
        <v>103</v>
      </c>
      <c r="D96" s="3">
        <v>304</v>
      </c>
      <c r="E96" s="16">
        <v>9050</v>
      </c>
      <c r="F96" s="16">
        <v>5681</v>
      </c>
      <c r="G96" s="16" t="s">
        <v>22</v>
      </c>
      <c r="H96" s="16" t="s">
        <v>22</v>
      </c>
      <c r="I96" s="16">
        <v>170</v>
      </c>
      <c r="J96" s="16">
        <v>511</v>
      </c>
      <c r="K96" s="24">
        <f t="shared" si="5"/>
        <v>6362</v>
      </c>
      <c r="L96" s="16">
        <v>63</v>
      </c>
    </row>
    <row r="97" spans="2:12" ht="12" customHeight="1">
      <c r="B97" s="14"/>
      <c r="C97" s="8" t="s">
        <v>104</v>
      </c>
      <c r="D97" s="3">
        <v>281</v>
      </c>
      <c r="E97" s="16">
        <v>6140</v>
      </c>
      <c r="F97" s="16">
        <v>4352</v>
      </c>
      <c r="G97" s="16" t="s">
        <v>22</v>
      </c>
      <c r="H97" s="16" t="s">
        <v>22</v>
      </c>
      <c r="I97" s="16">
        <v>64</v>
      </c>
      <c r="J97" s="16">
        <v>524</v>
      </c>
      <c r="K97" s="24">
        <f t="shared" si="5"/>
        <v>4940</v>
      </c>
      <c r="L97" s="16">
        <v>45</v>
      </c>
    </row>
    <row r="98" spans="2:12" ht="12" customHeight="1">
      <c r="B98" s="14"/>
      <c r="C98" s="8" t="s">
        <v>105</v>
      </c>
      <c r="D98" s="3">
        <v>265</v>
      </c>
      <c r="E98" s="16">
        <v>5560</v>
      </c>
      <c r="F98" s="16">
        <v>3358</v>
      </c>
      <c r="G98" s="16" t="s">
        <v>22</v>
      </c>
      <c r="H98" s="16" t="s">
        <v>22</v>
      </c>
      <c r="I98" s="16">
        <v>84</v>
      </c>
      <c r="J98" s="16">
        <v>345</v>
      </c>
      <c r="K98" s="24">
        <f t="shared" si="5"/>
        <v>3787</v>
      </c>
      <c r="L98" s="16">
        <v>34</v>
      </c>
    </row>
    <row r="99" spans="2:12" ht="12" customHeight="1">
      <c r="B99" s="14"/>
      <c r="C99" s="8" t="s">
        <v>106</v>
      </c>
      <c r="D99" s="1">
        <v>258</v>
      </c>
      <c r="E99" s="16">
        <v>5750</v>
      </c>
      <c r="F99" s="16">
        <v>3556</v>
      </c>
      <c r="G99" s="16" t="s">
        <v>22</v>
      </c>
      <c r="H99" s="16" t="s">
        <v>22</v>
      </c>
      <c r="I99" s="16">
        <v>235</v>
      </c>
      <c r="J99" s="16">
        <v>545</v>
      </c>
      <c r="K99" s="24">
        <f t="shared" si="5"/>
        <v>4336</v>
      </c>
      <c r="L99" s="16">
        <v>24</v>
      </c>
    </row>
    <row r="100" spans="2:12" ht="12" customHeight="1">
      <c r="B100" s="14"/>
      <c r="C100" s="8" t="s">
        <v>107</v>
      </c>
      <c r="D100" s="3">
        <v>202</v>
      </c>
      <c r="E100" s="16">
        <v>4710</v>
      </c>
      <c r="F100" s="16">
        <v>2577</v>
      </c>
      <c r="G100" s="16" t="s">
        <v>22</v>
      </c>
      <c r="H100" s="16" t="s">
        <v>22</v>
      </c>
      <c r="I100" s="16">
        <v>68</v>
      </c>
      <c r="J100" s="16">
        <v>339</v>
      </c>
      <c r="K100" s="24">
        <f t="shared" si="5"/>
        <v>2984</v>
      </c>
      <c r="L100" s="16">
        <v>25</v>
      </c>
    </row>
    <row r="101" spans="2:12" ht="12" customHeight="1">
      <c r="B101" s="14"/>
      <c r="C101" s="8" t="s">
        <v>108</v>
      </c>
      <c r="D101" s="3">
        <v>214</v>
      </c>
      <c r="E101" s="16">
        <v>5000</v>
      </c>
      <c r="F101" s="16">
        <v>3000</v>
      </c>
      <c r="G101" s="16" t="s">
        <v>22</v>
      </c>
      <c r="H101" s="16" t="s">
        <v>22</v>
      </c>
      <c r="I101" s="16">
        <v>74</v>
      </c>
      <c r="J101" s="16">
        <v>301</v>
      </c>
      <c r="K101" s="24">
        <f t="shared" si="5"/>
        <v>3375</v>
      </c>
      <c r="L101" s="16">
        <v>33</v>
      </c>
    </row>
    <row r="102" spans="2:12" ht="12" customHeight="1">
      <c r="B102" s="14"/>
      <c r="C102" s="8" t="s">
        <v>109</v>
      </c>
      <c r="D102" s="3">
        <v>310</v>
      </c>
      <c r="E102" s="16">
        <v>6600</v>
      </c>
      <c r="F102" s="16">
        <v>3527</v>
      </c>
      <c r="G102" s="16" t="s">
        <v>22</v>
      </c>
      <c r="H102" s="16" t="s">
        <v>22</v>
      </c>
      <c r="I102" s="16">
        <v>71</v>
      </c>
      <c r="J102" s="16">
        <v>1432</v>
      </c>
      <c r="K102" s="24">
        <f t="shared" si="5"/>
        <v>5030</v>
      </c>
      <c r="L102" s="16">
        <v>35</v>
      </c>
    </row>
    <row r="103" spans="2:12" ht="12" customHeight="1">
      <c r="B103" s="14"/>
      <c r="C103" s="8" t="s">
        <v>110</v>
      </c>
      <c r="D103" s="3">
        <v>110</v>
      </c>
      <c r="E103" s="16">
        <v>2380</v>
      </c>
      <c r="F103" s="16">
        <v>1459</v>
      </c>
      <c r="G103" s="16" t="s">
        <v>22</v>
      </c>
      <c r="H103" s="16" t="s">
        <v>22</v>
      </c>
      <c r="I103" s="16">
        <v>30</v>
      </c>
      <c r="J103" s="16">
        <v>80</v>
      </c>
      <c r="K103" s="24">
        <f t="shared" si="5"/>
        <v>1569</v>
      </c>
      <c r="L103" s="16">
        <v>8</v>
      </c>
    </row>
    <row r="104" spans="2:12" ht="12" customHeight="1">
      <c r="B104" s="14"/>
      <c r="C104" s="8" t="s">
        <v>3</v>
      </c>
      <c r="D104" s="3">
        <v>110</v>
      </c>
      <c r="E104" s="16">
        <v>1820</v>
      </c>
      <c r="F104" s="16">
        <v>1002</v>
      </c>
      <c r="G104" s="16" t="s">
        <v>22</v>
      </c>
      <c r="H104" s="16" t="s">
        <v>22</v>
      </c>
      <c r="I104" s="16">
        <v>50</v>
      </c>
      <c r="J104" s="16">
        <v>310</v>
      </c>
      <c r="K104" s="24">
        <f t="shared" si="5"/>
        <v>1362</v>
      </c>
      <c r="L104" s="16">
        <v>18</v>
      </c>
    </row>
    <row r="105" spans="2:12" ht="12" customHeight="1">
      <c r="B105" s="14"/>
      <c r="C105" s="8" t="s">
        <v>111</v>
      </c>
      <c r="D105" s="3">
        <v>268</v>
      </c>
      <c r="E105" s="16">
        <v>5820</v>
      </c>
      <c r="F105" s="16">
        <v>3461</v>
      </c>
      <c r="G105" s="16" t="s">
        <v>22</v>
      </c>
      <c r="H105" s="16" t="s">
        <v>22</v>
      </c>
      <c r="I105" s="16">
        <v>74</v>
      </c>
      <c r="J105" s="16">
        <v>308</v>
      </c>
      <c r="K105" s="24">
        <f t="shared" si="5"/>
        <v>3843</v>
      </c>
      <c r="L105" s="16">
        <v>40</v>
      </c>
    </row>
    <row r="106" spans="2:12" ht="12" customHeight="1">
      <c r="B106" s="14"/>
      <c r="C106" s="8" t="s">
        <v>112</v>
      </c>
      <c r="D106" s="3">
        <v>351</v>
      </c>
      <c r="E106" s="16">
        <v>5880</v>
      </c>
      <c r="F106" s="16">
        <v>2922</v>
      </c>
      <c r="G106" s="16" t="s">
        <v>22</v>
      </c>
      <c r="H106" s="16" t="s">
        <v>22</v>
      </c>
      <c r="I106" s="16">
        <v>182</v>
      </c>
      <c r="J106" s="16">
        <v>255</v>
      </c>
      <c r="K106" s="24">
        <f t="shared" si="5"/>
        <v>3359</v>
      </c>
      <c r="L106" s="16">
        <v>48</v>
      </c>
    </row>
    <row r="107" spans="2:12" ht="12" customHeight="1">
      <c r="B107" s="14"/>
      <c r="C107" s="8" t="s">
        <v>113</v>
      </c>
      <c r="D107" s="3">
        <v>328</v>
      </c>
      <c r="E107" s="16">
        <v>9730</v>
      </c>
      <c r="F107" s="16">
        <v>4939</v>
      </c>
      <c r="G107" s="16" t="s">
        <v>22</v>
      </c>
      <c r="H107" s="16" t="s">
        <v>22</v>
      </c>
      <c r="I107" s="16">
        <v>114</v>
      </c>
      <c r="J107" s="16">
        <v>454</v>
      </c>
      <c r="K107" s="24">
        <f t="shared" si="5"/>
        <v>5507</v>
      </c>
      <c r="L107" s="16">
        <v>49</v>
      </c>
    </row>
    <row r="108" spans="2:12" ht="12" customHeight="1">
      <c r="B108" s="14"/>
      <c r="C108" s="8" t="s">
        <v>114</v>
      </c>
      <c r="D108" s="3">
        <v>447</v>
      </c>
      <c r="E108" s="16">
        <v>10800</v>
      </c>
      <c r="F108" s="16">
        <v>6693</v>
      </c>
      <c r="G108" s="16" t="s">
        <v>22</v>
      </c>
      <c r="H108" s="16" t="s">
        <v>22</v>
      </c>
      <c r="I108" s="16">
        <v>125</v>
      </c>
      <c r="J108" s="16">
        <v>668</v>
      </c>
      <c r="K108" s="24">
        <f t="shared" si="5"/>
        <v>7486</v>
      </c>
      <c r="L108" s="16">
        <v>62</v>
      </c>
    </row>
    <row r="109" spans="2:12" ht="12" customHeight="1">
      <c r="B109" s="14"/>
      <c r="C109" s="8" t="s">
        <v>115</v>
      </c>
      <c r="D109" s="9">
        <v>290</v>
      </c>
      <c r="E109" s="19">
        <v>7530</v>
      </c>
      <c r="F109" s="16">
        <v>3584</v>
      </c>
      <c r="G109" s="19" t="s">
        <v>22</v>
      </c>
      <c r="H109" s="19" t="s">
        <v>22</v>
      </c>
      <c r="I109" s="19">
        <v>271</v>
      </c>
      <c r="J109" s="20">
        <v>806</v>
      </c>
      <c r="K109" s="24">
        <f t="shared" si="5"/>
        <v>4661</v>
      </c>
      <c r="L109" s="20">
        <v>36</v>
      </c>
    </row>
    <row r="110" spans="2:12" ht="12" customHeight="1">
      <c r="B110" s="14"/>
      <c r="C110" s="11" t="s">
        <v>26</v>
      </c>
      <c r="D110" s="15">
        <v>483</v>
      </c>
      <c r="E110" s="20">
        <v>14400</v>
      </c>
      <c r="F110" s="16">
        <v>8397</v>
      </c>
      <c r="G110" s="19" t="s">
        <v>22</v>
      </c>
      <c r="H110" s="19" t="s">
        <v>22</v>
      </c>
      <c r="I110" s="19">
        <v>382</v>
      </c>
      <c r="J110" s="20">
        <v>867</v>
      </c>
      <c r="K110" s="24">
        <f t="shared" si="5"/>
        <v>9646</v>
      </c>
      <c r="L110" s="20">
        <v>45</v>
      </c>
    </row>
    <row r="111" spans="2:12" ht="12" customHeight="1">
      <c r="B111" s="14"/>
      <c r="C111" s="11" t="s">
        <v>116</v>
      </c>
      <c r="D111" s="15">
        <v>399</v>
      </c>
      <c r="E111" s="20">
        <v>9860</v>
      </c>
      <c r="F111" s="16">
        <v>5262</v>
      </c>
      <c r="G111" s="19" t="s">
        <v>22</v>
      </c>
      <c r="H111" s="19" t="s">
        <v>22</v>
      </c>
      <c r="I111" s="19">
        <v>185</v>
      </c>
      <c r="J111" s="20">
        <v>579</v>
      </c>
      <c r="K111" s="24">
        <f t="shared" si="5"/>
        <v>6026</v>
      </c>
      <c r="L111" s="20">
        <v>45</v>
      </c>
    </row>
    <row r="112" spans="2:12" ht="12" customHeight="1">
      <c r="B112" s="14"/>
      <c r="C112" s="11" t="s">
        <v>117</v>
      </c>
      <c r="D112" s="15">
        <v>450</v>
      </c>
      <c r="E112" s="20">
        <v>13000</v>
      </c>
      <c r="F112" s="16">
        <v>7305</v>
      </c>
      <c r="G112" s="19" t="s">
        <v>22</v>
      </c>
      <c r="H112" s="19" t="s">
        <v>22</v>
      </c>
      <c r="I112" s="19">
        <v>219</v>
      </c>
      <c r="J112" s="20">
        <v>580</v>
      </c>
      <c r="K112" s="24">
        <f t="shared" si="5"/>
        <v>8104</v>
      </c>
      <c r="L112" s="20">
        <v>63</v>
      </c>
    </row>
    <row r="113" spans="2:12" ht="12" customHeight="1">
      <c r="B113" s="14"/>
      <c r="C113" s="11" t="s">
        <v>118</v>
      </c>
      <c r="D113" s="15">
        <v>273</v>
      </c>
      <c r="E113" s="20">
        <v>6500</v>
      </c>
      <c r="F113" s="16">
        <v>4127</v>
      </c>
      <c r="G113" s="19" t="s">
        <v>22</v>
      </c>
      <c r="H113" s="19" t="s">
        <v>22</v>
      </c>
      <c r="I113" s="19">
        <v>123</v>
      </c>
      <c r="J113" s="20">
        <v>702</v>
      </c>
      <c r="K113" s="24">
        <f t="shared" si="5"/>
        <v>4952</v>
      </c>
      <c r="L113" s="20">
        <v>15</v>
      </c>
    </row>
    <row r="114" spans="2:12" ht="12" customHeight="1">
      <c r="B114" s="14"/>
      <c r="C114" s="11" t="s">
        <v>119</v>
      </c>
      <c r="D114" s="15">
        <v>395</v>
      </c>
      <c r="E114" s="20">
        <v>9280</v>
      </c>
      <c r="F114" s="16">
        <v>5251</v>
      </c>
      <c r="G114" s="19" t="s">
        <v>22</v>
      </c>
      <c r="H114" s="19" t="s">
        <v>22</v>
      </c>
      <c r="I114" s="19">
        <v>315</v>
      </c>
      <c r="J114" s="20">
        <v>367</v>
      </c>
      <c r="K114" s="24">
        <f t="shared" si="5"/>
        <v>5933</v>
      </c>
      <c r="L114" s="20">
        <v>50</v>
      </c>
    </row>
    <row r="115" spans="2:12" ht="12" customHeight="1">
      <c r="B115" s="41" t="s">
        <v>120</v>
      </c>
      <c r="C115" s="42"/>
      <c r="D115" s="17">
        <f>SUM(D116:D133)</f>
        <v>4822</v>
      </c>
      <c r="E115" s="21">
        <f>SUM(E116:E133)</f>
        <v>158905</v>
      </c>
      <c r="F115" s="21">
        <f>SUM(F116:F133)</f>
        <v>89934</v>
      </c>
      <c r="G115" s="21">
        <f aca="true" t="shared" si="6" ref="G115:L115">SUM(G116:G133)</f>
        <v>582</v>
      </c>
      <c r="H115" s="19" t="s">
        <v>22</v>
      </c>
      <c r="I115" s="21">
        <f t="shared" si="6"/>
        <v>2553</v>
      </c>
      <c r="J115" s="21">
        <f t="shared" si="6"/>
        <v>8923</v>
      </c>
      <c r="K115" s="27">
        <f t="shared" si="5"/>
        <v>101992</v>
      </c>
      <c r="L115" s="21">
        <f t="shared" si="6"/>
        <v>594</v>
      </c>
    </row>
    <row r="116" spans="2:12" ht="12" customHeight="1">
      <c r="B116" s="12"/>
      <c r="C116" s="11" t="s">
        <v>0</v>
      </c>
      <c r="D116" s="15">
        <v>353</v>
      </c>
      <c r="E116" s="20">
        <v>11415</v>
      </c>
      <c r="F116" s="16">
        <v>7292</v>
      </c>
      <c r="G116" s="19" t="s">
        <v>22</v>
      </c>
      <c r="H116" s="19" t="s">
        <v>22</v>
      </c>
      <c r="I116" s="19">
        <v>347</v>
      </c>
      <c r="J116" s="20">
        <v>620</v>
      </c>
      <c r="K116" s="24">
        <f t="shared" si="5"/>
        <v>8259</v>
      </c>
      <c r="L116" s="20">
        <v>58</v>
      </c>
    </row>
    <row r="117" spans="2:12" ht="12" customHeight="1">
      <c r="B117" s="12"/>
      <c r="C117" s="11" t="s">
        <v>121</v>
      </c>
      <c r="D117" s="15">
        <v>441</v>
      </c>
      <c r="E117" s="20">
        <v>21480</v>
      </c>
      <c r="F117" s="16">
        <v>10218</v>
      </c>
      <c r="G117" s="19" t="s">
        <v>22</v>
      </c>
      <c r="H117" s="19" t="s">
        <v>22</v>
      </c>
      <c r="I117" s="19">
        <v>200</v>
      </c>
      <c r="J117" s="20">
        <v>1200</v>
      </c>
      <c r="K117" s="24">
        <f t="shared" si="5"/>
        <v>11618</v>
      </c>
      <c r="L117" s="20">
        <v>100</v>
      </c>
    </row>
    <row r="118" spans="2:12" ht="12" customHeight="1">
      <c r="B118" s="12"/>
      <c r="C118" s="11" t="s">
        <v>1</v>
      </c>
      <c r="D118" s="15">
        <v>63</v>
      </c>
      <c r="E118" s="20">
        <v>1840</v>
      </c>
      <c r="F118" s="16">
        <v>1123</v>
      </c>
      <c r="G118" s="19" t="s">
        <v>22</v>
      </c>
      <c r="H118" s="19" t="s">
        <v>22</v>
      </c>
      <c r="I118" s="19">
        <v>50</v>
      </c>
      <c r="J118" s="20">
        <v>120</v>
      </c>
      <c r="K118" s="24">
        <f t="shared" si="5"/>
        <v>1293</v>
      </c>
      <c r="L118" s="20">
        <v>22</v>
      </c>
    </row>
    <row r="119" spans="2:12" ht="12" customHeight="1">
      <c r="B119" s="12"/>
      <c r="C119" s="11" t="s">
        <v>122</v>
      </c>
      <c r="D119" s="15">
        <v>120</v>
      </c>
      <c r="E119" s="20">
        <v>3150</v>
      </c>
      <c r="F119" s="16">
        <v>2397</v>
      </c>
      <c r="G119" s="19" t="s">
        <v>22</v>
      </c>
      <c r="H119" s="19" t="s">
        <v>22</v>
      </c>
      <c r="I119" s="19">
        <v>120</v>
      </c>
      <c r="J119" s="20">
        <v>164</v>
      </c>
      <c r="K119" s="24">
        <f t="shared" si="5"/>
        <v>2681</v>
      </c>
      <c r="L119" s="20">
        <v>21</v>
      </c>
    </row>
    <row r="120" spans="2:12" ht="12" customHeight="1">
      <c r="B120" s="12"/>
      <c r="C120" s="11" t="s">
        <v>123</v>
      </c>
      <c r="D120" s="15">
        <v>101</v>
      </c>
      <c r="E120" s="20">
        <v>2400</v>
      </c>
      <c r="F120" s="16">
        <v>1454</v>
      </c>
      <c r="G120" s="19" t="s">
        <v>22</v>
      </c>
      <c r="H120" s="19" t="s">
        <v>22</v>
      </c>
      <c r="I120" s="19">
        <v>60</v>
      </c>
      <c r="J120" s="20">
        <v>180</v>
      </c>
      <c r="K120" s="24">
        <f t="shared" si="5"/>
        <v>1694</v>
      </c>
      <c r="L120" s="20">
        <v>15</v>
      </c>
    </row>
    <row r="121" spans="2:12" ht="12" customHeight="1">
      <c r="B121" s="12"/>
      <c r="C121" s="11" t="s">
        <v>124</v>
      </c>
      <c r="D121" s="15">
        <v>361</v>
      </c>
      <c r="E121" s="20">
        <v>14280</v>
      </c>
      <c r="F121" s="16">
        <v>6745</v>
      </c>
      <c r="G121" s="19" t="s">
        <v>22</v>
      </c>
      <c r="H121" s="19" t="s">
        <v>22</v>
      </c>
      <c r="I121" s="19">
        <v>234</v>
      </c>
      <c r="J121" s="20">
        <v>785</v>
      </c>
      <c r="K121" s="24">
        <f t="shared" si="5"/>
        <v>7764</v>
      </c>
      <c r="L121" s="20">
        <v>79</v>
      </c>
    </row>
    <row r="122" spans="2:12" ht="12" customHeight="1">
      <c r="B122" s="12"/>
      <c r="C122" s="11" t="s">
        <v>125</v>
      </c>
      <c r="D122" s="15">
        <v>306</v>
      </c>
      <c r="E122" s="20">
        <v>9240</v>
      </c>
      <c r="F122" s="16">
        <v>6240</v>
      </c>
      <c r="G122" s="19" t="s">
        <v>22</v>
      </c>
      <c r="H122" s="19" t="s">
        <v>22</v>
      </c>
      <c r="I122" s="19">
        <v>208</v>
      </c>
      <c r="J122" s="20">
        <v>416</v>
      </c>
      <c r="K122" s="24">
        <f t="shared" si="5"/>
        <v>6864</v>
      </c>
      <c r="L122" s="20">
        <v>18</v>
      </c>
    </row>
    <row r="123" spans="2:12" ht="12" customHeight="1">
      <c r="B123" s="12"/>
      <c r="C123" s="11" t="s">
        <v>126</v>
      </c>
      <c r="D123" s="15">
        <v>500</v>
      </c>
      <c r="E123" s="20">
        <v>19270</v>
      </c>
      <c r="F123" s="16">
        <v>11753</v>
      </c>
      <c r="G123" s="19" t="s">
        <v>22</v>
      </c>
      <c r="H123" s="19" t="s">
        <v>22</v>
      </c>
      <c r="I123" s="19">
        <v>100</v>
      </c>
      <c r="J123" s="20">
        <v>200</v>
      </c>
      <c r="K123" s="24">
        <f t="shared" si="5"/>
        <v>12053</v>
      </c>
      <c r="L123" s="20">
        <v>30</v>
      </c>
    </row>
    <row r="124" spans="2:12" ht="12" customHeight="1">
      <c r="B124" s="12"/>
      <c r="C124" s="11" t="s">
        <v>127</v>
      </c>
      <c r="D124" s="15">
        <v>305</v>
      </c>
      <c r="E124" s="20">
        <v>7780</v>
      </c>
      <c r="F124" s="16">
        <v>4462</v>
      </c>
      <c r="G124" s="19" t="s">
        <v>22</v>
      </c>
      <c r="H124" s="19" t="s">
        <v>22</v>
      </c>
      <c r="I124" s="19">
        <v>134</v>
      </c>
      <c r="J124" s="20">
        <v>450</v>
      </c>
      <c r="K124" s="24">
        <f t="shared" si="5"/>
        <v>5046</v>
      </c>
      <c r="L124" s="20">
        <v>27</v>
      </c>
    </row>
    <row r="125" spans="2:12" ht="12" customHeight="1">
      <c r="B125" s="12"/>
      <c r="C125" s="11" t="s">
        <v>128</v>
      </c>
      <c r="D125" s="15">
        <v>99</v>
      </c>
      <c r="E125" s="20">
        <v>2800</v>
      </c>
      <c r="F125" s="16">
        <v>1535</v>
      </c>
      <c r="G125" s="19" t="s">
        <v>22</v>
      </c>
      <c r="H125" s="19" t="s">
        <v>22</v>
      </c>
      <c r="I125" s="19">
        <v>75</v>
      </c>
      <c r="J125" s="20">
        <v>156</v>
      </c>
      <c r="K125" s="24">
        <f t="shared" si="5"/>
        <v>1766</v>
      </c>
      <c r="L125" s="20">
        <v>12</v>
      </c>
    </row>
    <row r="126" spans="2:12" ht="12" customHeight="1">
      <c r="B126" s="12"/>
      <c r="C126" s="11" t="s">
        <v>87</v>
      </c>
      <c r="D126" s="15">
        <v>242</v>
      </c>
      <c r="E126" s="20">
        <v>5670</v>
      </c>
      <c r="F126" s="16">
        <v>3731</v>
      </c>
      <c r="G126" s="20">
        <v>293</v>
      </c>
      <c r="H126" s="19" t="s">
        <v>22</v>
      </c>
      <c r="I126" s="20">
        <v>95</v>
      </c>
      <c r="J126" s="20">
        <v>451</v>
      </c>
      <c r="K126" s="24">
        <f t="shared" si="5"/>
        <v>4570</v>
      </c>
      <c r="L126" s="20">
        <v>8</v>
      </c>
    </row>
    <row r="127" spans="2:12" ht="12" customHeight="1">
      <c r="B127" s="12"/>
      <c r="C127" s="11" t="s">
        <v>129</v>
      </c>
      <c r="D127" s="15">
        <v>104</v>
      </c>
      <c r="E127" s="20">
        <v>2600</v>
      </c>
      <c r="F127" s="16">
        <v>1512</v>
      </c>
      <c r="G127" s="19" t="s">
        <v>22</v>
      </c>
      <c r="H127" s="19" t="s">
        <v>22</v>
      </c>
      <c r="I127" s="19">
        <v>60</v>
      </c>
      <c r="J127" s="20">
        <v>120</v>
      </c>
      <c r="K127" s="24">
        <f t="shared" si="5"/>
        <v>1692</v>
      </c>
      <c r="L127" s="20">
        <v>10</v>
      </c>
    </row>
    <row r="128" spans="2:12" ht="12" customHeight="1">
      <c r="B128" s="12"/>
      <c r="C128" s="11" t="s">
        <v>130</v>
      </c>
      <c r="D128" s="15">
        <v>340</v>
      </c>
      <c r="E128" s="20">
        <v>8700</v>
      </c>
      <c r="F128" s="16">
        <v>4761</v>
      </c>
      <c r="G128" s="19" t="s">
        <v>22</v>
      </c>
      <c r="H128" s="19" t="s">
        <v>22</v>
      </c>
      <c r="I128" s="19">
        <v>180</v>
      </c>
      <c r="J128" s="20">
        <v>719</v>
      </c>
      <c r="K128" s="24">
        <f t="shared" si="5"/>
        <v>5660</v>
      </c>
      <c r="L128" s="20">
        <v>36</v>
      </c>
    </row>
    <row r="129" spans="2:12" ht="12" customHeight="1">
      <c r="B129" s="12"/>
      <c r="C129" s="11" t="s">
        <v>131</v>
      </c>
      <c r="D129" s="15">
        <v>411</v>
      </c>
      <c r="E129" s="20">
        <v>11140</v>
      </c>
      <c r="F129" s="16">
        <v>6461</v>
      </c>
      <c r="G129" s="19" t="s">
        <v>22</v>
      </c>
      <c r="H129" s="19" t="s">
        <v>22</v>
      </c>
      <c r="I129" s="19">
        <v>238</v>
      </c>
      <c r="J129" s="20">
        <v>526</v>
      </c>
      <c r="K129" s="24">
        <f t="shared" si="5"/>
        <v>7225</v>
      </c>
      <c r="L129" s="20">
        <v>68</v>
      </c>
    </row>
    <row r="130" spans="2:12" ht="12" customHeight="1">
      <c r="B130" s="12"/>
      <c r="C130" s="11" t="s">
        <v>132</v>
      </c>
      <c r="D130" s="15">
        <v>341</v>
      </c>
      <c r="E130" s="20">
        <v>12000</v>
      </c>
      <c r="F130" s="16">
        <v>6743</v>
      </c>
      <c r="G130" s="19" t="s">
        <v>22</v>
      </c>
      <c r="H130" s="19" t="s">
        <v>22</v>
      </c>
      <c r="I130" s="19">
        <v>205</v>
      </c>
      <c r="J130" s="20">
        <v>809</v>
      </c>
      <c r="K130" s="24">
        <f t="shared" si="5"/>
        <v>7757</v>
      </c>
      <c r="L130" s="20">
        <v>40</v>
      </c>
    </row>
    <row r="131" spans="2:12" ht="12" customHeight="1">
      <c r="B131" s="12"/>
      <c r="C131" s="11" t="s">
        <v>133</v>
      </c>
      <c r="D131" s="15">
        <v>272</v>
      </c>
      <c r="E131" s="20">
        <v>10120</v>
      </c>
      <c r="F131" s="16">
        <v>5296</v>
      </c>
      <c r="G131" s="19" t="s">
        <v>22</v>
      </c>
      <c r="H131" s="19" t="s">
        <v>22</v>
      </c>
      <c r="I131" s="19">
        <v>17</v>
      </c>
      <c r="J131" s="20">
        <v>1017</v>
      </c>
      <c r="K131" s="24">
        <f t="shared" si="5"/>
        <v>6330</v>
      </c>
      <c r="L131" s="20">
        <v>19</v>
      </c>
    </row>
    <row r="132" spans="2:12" ht="12" customHeight="1">
      <c r="B132" s="12"/>
      <c r="C132" s="11" t="s">
        <v>134</v>
      </c>
      <c r="D132" s="15">
        <v>329</v>
      </c>
      <c r="E132" s="20">
        <v>11930</v>
      </c>
      <c r="F132" s="16">
        <v>6000</v>
      </c>
      <c r="G132" s="19" t="s">
        <v>22</v>
      </c>
      <c r="H132" s="19" t="s">
        <v>22</v>
      </c>
      <c r="I132" s="19">
        <v>120</v>
      </c>
      <c r="J132" s="20">
        <v>660</v>
      </c>
      <c r="K132" s="24">
        <f t="shared" si="5"/>
        <v>6780</v>
      </c>
      <c r="L132" s="20">
        <v>18</v>
      </c>
    </row>
    <row r="133" spans="2:12" ht="12" customHeight="1">
      <c r="B133" s="14"/>
      <c r="C133" s="11" t="s">
        <v>135</v>
      </c>
      <c r="D133" s="15">
        <v>134</v>
      </c>
      <c r="E133" s="20">
        <v>3090</v>
      </c>
      <c r="F133" s="16">
        <v>2211</v>
      </c>
      <c r="G133" s="20">
        <v>289</v>
      </c>
      <c r="H133" s="19" t="s">
        <v>22</v>
      </c>
      <c r="I133" s="20">
        <v>110</v>
      </c>
      <c r="J133" s="20">
        <v>330</v>
      </c>
      <c r="K133" s="24">
        <f t="shared" si="5"/>
        <v>2940</v>
      </c>
      <c r="L133" s="20">
        <v>13</v>
      </c>
    </row>
    <row r="134" spans="2:12" ht="12" customHeight="1">
      <c r="B134" s="41" t="s">
        <v>136</v>
      </c>
      <c r="C134" s="42"/>
      <c r="D134" s="17">
        <f>SUM(D135:D148)</f>
        <v>3557</v>
      </c>
      <c r="E134" s="21">
        <f>SUM(E135:E148)</f>
        <v>99338</v>
      </c>
      <c r="F134" s="21">
        <f>SUM(F135:F148)</f>
        <v>60772</v>
      </c>
      <c r="G134" s="21">
        <f aca="true" t="shared" si="7" ref="G134:L134">SUM(G135:G148)</f>
        <v>1584</v>
      </c>
      <c r="H134" s="19" t="s">
        <v>22</v>
      </c>
      <c r="I134" s="21">
        <f t="shared" si="7"/>
        <v>1573</v>
      </c>
      <c r="J134" s="21">
        <f>SUM(J135:J148)</f>
        <v>6908</v>
      </c>
      <c r="K134" s="27">
        <f t="shared" si="5"/>
        <v>70837</v>
      </c>
      <c r="L134" s="21">
        <f t="shared" si="7"/>
        <v>518</v>
      </c>
    </row>
    <row r="135" spans="2:12" ht="12" customHeight="1">
      <c r="B135" s="14"/>
      <c r="C135" s="11" t="s">
        <v>4</v>
      </c>
      <c r="D135" s="15">
        <v>186</v>
      </c>
      <c r="E135" s="20">
        <v>4365</v>
      </c>
      <c r="F135" s="16">
        <v>2730</v>
      </c>
      <c r="G135" s="19" t="s">
        <v>22</v>
      </c>
      <c r="H135" s="19" t="s">
        <v>22</v>
      </c>
      <c r="I135" s="19">
        <v>110</v>
      </c>
      <c r="J135" s="20">
        <v>275</v>
      </c>
      <c r="K135" s="24">
        <f t="shared" si="5"/>
        <v>3115</v>
      </c>
      <c r="L135" s="20">
        <v>22</v>
      </c>
    </row>
    <row r="136" spans="2:12" ht="12" customHeight="1">
      <c r="B136" s="14"/>
      <c r="C136" s="11" t="s">
        <v>50</v>
      </c>
      <c r="D136" s="15">
        <v>240</v>
      </c>
      <c r="E136" s="20">
        <v>5850</v>
      </c>
      <c r="F136" s="16">
        <v>3117</v>
      </c>
      <c r="G136" s="20">
        <v>662</v>
      </c>
      <c r="H136" s="19" t="s">
        <v>22</v>
      </c>
      <c r="I136" s="19">
        <v>146</v>
      </c>
      <c r="J136" s="20">
        <v>371</v>
      </c>
      <c r="K136" s="24">
        <f aca="true" t="shared" si="8" ref="K136:K165">SUM(F136:J136)</f>
        <v>4296</v>
      </c>
      <c r="L136" s="20">
        <v>44</v>
      </c>
    </row>
    <row r="137" spans="2:12" ht="12" customHeight="1">
      <c r="B137" s="14"/>
      <c r="C137" s="11" t="s">
        <v>137</v>
      </c>
      <c r="D137" s="15">
        <v>266</v>
      </c>
      <c r="E137" s="20">
        <v>6500</v>
      </c>
      <c r="F137" s="16">
        <v>3846</v>
      </c>
      <c r="G137" s="19" t="s">
        <v>22</v>
      </c>
      <c r="H137" s="19" t="s">
        <v>22</v>
      </c>
      <c r="I137" s="19">
        <v>15</v>
      </c>
      <c r="J137" s="20">
        <v>300</v>
      </c>
      <c r="K137" s="24">
        <f t="shared" si="8"/>
        <v>4161</v>
      </c>
      <c r="L137" s="20">
        <v>37</v>
      </c>
    </row>
    <row r="138" spans="2:12" ht="12" customHeight="1">
      <c r="B138" s="14"/>
      <c r="C138" s="11" t="s">
        <v>138</v>
      </c>
      <c r="D138" s="15">
        <v>219</v>
      </c>
      <c r="E138" s="20">
        <v>5200</v>
      </c>
      <c r="F138" s="16">
        <v>3588</v>
      </c>
      <c r="G138" s="19" t="s">
        <v>22</v>
      </c>
      <c r="H138" s="19" t="s">
        <v>22</v>
      </c>
      <c r="I138" s="19">
        <v>71</v>
      </c>
      <c r="J138" s="20">
        <v>285</v>
      </c>
      <c r="K138" s="24">
        <f t="shared" si="8"/>
        <v>3944</v>
      </c>
      <c r="L138" s="20">
        <v>35</v>
      </c>
    </row>
    <row r="139" spans="2:12" ht="12" customHeight="1">
      <c r="B139" s="14"/>
      <c r="C139" s="11" t="s">
        <v>139</v>
      </c>
      <c r="D139" s="15">
        <v>537</v>
      </c>
      <c r="E139" s="20">
        <v>19500</v>
      </c>
      <c r="F139" s="16">
        <v>11959</v>
      </c>
      <c r="G139" s="19" t="s">
        <v>22</v>
      </c>
      <c r="H139" s="19" t="s">
        <v>22</v>
      </c>
      <c r="I139" s="19">
        <v>306</v>
      </c>
      <c r="J139" s="20">
        <v>1527</v>
      </c>
      <c r="K139" s="24">
        <f t="shared" si="8"/>
        <v>13792</v>
      </c>
      <c r="L139" s="20">
        <v>96</v>
      </c>
    </row>
    <row r="140" spans="2:12" ht="12" customHeight="1">
      <c r="B140" s="14"/>
      <c r="C140" s="11" t="s">
        <v>140</v>
      </c>
      <c r="D140" s="15">
        <v>297</v>
      </c>
      <c r="E140" s="20">
        <v>9860</v>
      </c>
      <c r="F140" s="16">
        <v>5287</v>
      </c>
      <c r="G140" s="19" t="s">
        <v>22</v>
      </c>
      <c r="H140" s="19" t="s">
        <v>22</v>
      </c>
      <c r="I140" s="20">
        <v>229</v>
      </c>
      <c r="J140" s="20">
        <v>459</v>
      </c>
      <c r="K140" s="24">
        <f t="shared" si="8"/>
        <v>5975</v>
      </c>
      <c r="L140" s="20">
        <v>36</v>
      </c>
    </row>
    <row r="141" spans="2:12" ht="12" customHeight="1">
      <c r="B141" s="14"/>
      <c r="C141" s="11" t="s">
        <v>141</v>
      </c>
      <c r="D141" s="15">
        <v>274</v>
      </c>
      <c r="E141" s="20">
        <v>7950</v>
      </c>
      <c r="F141" s="16">
        <v>5372</v>
      </c>
      <c r="G141" s="19" t="s">
        <v>22</v>
      </c>
      <c r="H141" s="19" t="s">
        <v>22</v>
      </c>
      <c r="I141" s="19">
        <v>145</v>
      </c>
      <c r="J141" s="20">
        <v>553</v>
      </c>
      <c r="K141" s="24">
        <f t="shared" si="8"/>
        <v>6070</v>
      </c>
      <c r="L141" s="20">
        <v>32</v>
      </c>
    </row>
    <row r="142" spans="2:12" ht="12" customHeight="1">
      <c r="B142" s="14"/>
      <c r="C142" s="11" t="s">
        <v>5</v>
      </c>
      <c r="D142" s="15">
        <v>53</v>
      </c>
      <c r="E142" s="20">
        <v>1660</v>
      </c>
      <c r="F142" s="16">
        <v>1223</v>
      </c>
      <c r="G142" s="19" t="s">
        <v>22</v>
      </c>
      <c r="H142" s="19" t="s">
        <v>22</v>
      </c>
      <c r="I142" s="19">
        <v>100</v>
      </c>
      <c r="J142" s="20">
        <v>120</v>
      </c>
      <c r="K142" s="24">
        <f t="shared" si="8"/>
        <v>1443</v>
      </c>
      <c r="L142" s="20">
        <v>7</v>
      </c>
    </row>
    <row r="143" spans="2:12" ht="12" customHeight="1">
      <c r="B143" s="14"/>
      <c r="C143" s="11" t="s">
        <v>6</v>
      </c>
      <c r="D143" s="24" t="s">
        <v>22</v>
      </c>
      <c r="E143" s="19" t="s">
        <v>22</v>
      </c>
      <c r="F143" s="16" t="s">
        <v>22</v>
      </c>
      <c r="G143" s="19" t="s">
        <v>22</v>
      </c>
      <c r="H143" s="19" t="s">
        <v>22</v>
      </c>
      <c r="I143" s="19" t="s">
        <v>22</v>
      </c>
      <c r="J143" s="19" t="s">
        <v>22</v>
      </c>
      <c r="K143" s="24">
        <f t="shared" si="8"/>
        <v>0</v>
      </c>
      <c r="L143" s="19" t="s">
        <v>22</v>
      </c>
    </row>
    <row r="144" spans="2:12" ht="12" customHeight="1">
      <c r="B144" s="14"/>
      <c r="C144" s="11" t="s">
        <v>21</v>
      </c>
      <c r="D144" s="15">
        <v>82</v>
      </c>
      <c r="E144" s="20">
        <v>2250</v>
      </c>
      <c r="F144" s="16">
        <v>1604</v>
      </c>
      <c r="G144" s="19" t="s">
        <v>22</v>
      </c>
      <c r="H144" s="19" t="s">
        <v>22</v>
      </c>
      <c r="I144" s="19">
        <v>50</v>
      </c>
      <c r="J144" s="20">
        <v>60</v>
      </c>
      <c r="K144" s="24">
        <f t="shared" si="8"/>
        <v>1714</v>
      </c>
      <c r="L144" s="20">
        <v>9</v>
      </c>
    </row>
    <row r="145" spans="2:12" ht="12" customHeight="1">
      <c r="B145" s="14"/>
      <c r="C145" s="11" t="s">
        <v>142</v>
      </c>
      <c r="D145" s="15">
        <v>402</v>
      </c>
      <c r="E145" s="20">
        <v>10893</v>
      </c>
      <c r="F145" s="16">
        <v>6633</v>
      </c>
      <c r="G145" s="20">
        <v>552</v>
      </c>
      <c r="H145" s="19" t="s">
        <v>22</v>
      </c>
      <c r="I145" s="20">
        <v>97</v>
      </c>
      <c r="J145" s="20">
        <v>1000</v>
      </c>
      <c r="K145" s="24">
        <f t="shared" si="8"/>
        <v>8282</v>
      </c>
      <c r="L145" s="20">
        <v>60</v>
      </c>
    </row>
    <row r="146" spans="2:12" ht="12" customHeight="1">
      <c r="B146" s="14"/>
      <c r="C146" s="11" t="s">
        <v>143</v>
      </c>
      <c r="D146" s="15">
        <v>288</v>
      </c>
      <c r="E146" s="20">
        <v>7600</v>
      </c>
      <c r="F146" s="16">
        <v>4868</v>
      </c>
      <c r="G146" s="20">
        <v>56</v>
      </c>
      <c r="H146" s="19" t="s">
        <v>22</v>
      </c>
      <c r="I146" s="20">
        <v>58</v>
      </c>
      <c r="J146" s="20">
        <v>685</v>
      </c>
      <c r="K146" s="24">
        <f t="shared" si="8"/>
        <v>5667</v>
      </c>
      <c r="L146" s="20">
        <v>44</v>
      </c>
    </row>
    <row r="147" spans="2:12" ht="12" customHeight="1">
      <c r="B147" s="14"/>
      <c r="C147" s="11" t="s">
        <v>144</v>
      </c>
      <c r="D147" s="15">
        <v>275</v>
      </c>
      <c r="E147" s="20">
        <v>6465</v>
      </c>
      <c r="F147" s="16">
        <v>3712</v>
      </c>
      <c r="G147" s="20">
        <v>314</v>
      </c>
      <c r="H147" s="19" t="s">
        <v>22</v>
      </c>
      <c r="I147" s="20">
        <v>51</v>
      </c>
      <c r="J147" s="20">
        <v>466</v>
      </c>
      <c r="K147" s="24">
        <f t="shared" si="8"/>
        <v>4543</v>
      </c>
      <c r="L147" s="20">
        <v>39</v>
      </c>
    </row>
    <row r="148" spans="2:12" ht="12" customHeight="1">
      <c r="B148" s="14"/>
      <c r="C148" s="11" t="s">
        <v>145</v>
      </c>
      <c r="D148" s="15">
        <v>438</v>
      </c>
      <c r="E148" s="20">
        <v>11245</v>
      </c>
      <c r="F148" s="16">
        <v>6833</v>
      </c>
      <c r="G148" s="19" t="s">
        <v>22</v>
      </c>
      <c r="H148" s="19" t="s">
        <v>22</v>
      </c>
      <c r="I148" s="19">
        <v>195</v>
      </c>
      <c r="J148" s="20">
        <v>807</v>
      </c>
      <c r="K148" s="24">
        <f t="shared" si="8"/>
        <v>7835</v>
      </c>
      <c r="L148" s="20">
        <v>57</v>
      </c>
    </row>
    <row r="149" spans="2:12" ht="12" customHeight="1">
      <c r="B149" s="41" t="s">
        <v>146</v>
      </c>
      <c r="C149" s="42"/>
      <c r="D149" s="17">
        <v>5926</v>
      </c>
      <c r="E149" s="21">
        <f>SUM(E150:E165)</f>
        <v>218590</v>
      </c>
      <c r="F149" s="21">
        <f>SUM(F150:F165)</f>
        <v>119017</v>
      </c>
      <c r="G149" s="21">
        <f aca="true" t="shared" si="9" ref="G149:L149">SUM(G150:G165)</f>
        <v>505</v>
      </c>
      <c r="H149" s="19" t="s">
        <v>22</v>
      </c>
      <c r="I149" s="21">
        <f t="shared" si="9"/>
        <v>2780</v>
      </c>
      <c r="J149" s="21">
        <f t="shared" si="9"/>
        <v>11336</v>
      </c>
      <c r="K149" s="27">
        <f t="shared" si="8"/>
        <v>133638</v>
      </c>
      <c r="L149" s="21">
        <f t="shared" si="9"/>
        <v>899</v>
      </c>
    </row>
    <row r="150" spans="2:12" ht="12" customHeight="1">
      <c r="B150" s="14"/>
      <c r="C150" s="11" t="s">
        <v>147</v>
      </c>
      <c r="D150" s="15">
        <v>970</v>
      </c>
      <c r="E150" s="20">
        <v>3420</v>
      </c>
      <c r="F150" s="16">
        <v>1951</v>
      </c>
      <c r="G150" s="19" t="s">
        <v>22</v>
      </c>
      <c r="H150" s="19" t="s">
        <v>22</v>
      </c>
      <c r="I150" s="19">
        <v>26</v>
      </c>
      <c r="J150" s="20">
        <v>116</v>
      </c>
      <c r="K150" s="24">
        <f t="shared" si="8"/>
        <v>2093</v>
      </c>
      <c r="L150" s="20">
        <v>9</v>
      </c>
    </row>
    <row r="151" spans="2:12" ht="12" customHeight="1">
      <c r="B151" s="14"/>
      <c r="C151" s="11" t="s">
        <v>148</v>
      </c>
      <c r="D151" s="15">
        <v>380</v>
      </c>
      <c r="E151" s="20">
        <v>14310</v>
      </c>
      <c r="F151" s="16">
        <v>7308</v>
      </c>
      <c r="G151" s="19" t="s">
        <v>22</v>
      </c>
      <c r="H151" s="19" t="s">
        <v>22</v>
      </c>
      <c r="I151" s="19">
        <v>210</v>
      </c>
      <c r="J151" s="20">
        <v>310</v>
      </c>
      <c r="K151" s="24">
        <f t="shared" si="8"/>
        <v>7828</v>
      </c>
      <c r="L151" s="20">
        <v>45</v>
      </c>
    </row>
    <row r="152" spans="2:12" ht="12" customHeight="1">
      <c r="B152" s="14"/>
      <c r="C152" s="11" t="s">
        <v>149</v>
      </c>
      <c r="D152" s="15">
        <v>314</v>
      </c>
      <c r="E152" s="20">
        <v>13000</v>
      </c>
      <c r="F152" s="16">
        <v>6403</v>
      </c>
      <c r="G152" s="19" t="s">
        <v>22</v>
      </c>
      <c r="H152" s="19" t="s">
        <v>22</v>
      </c>
      <c r="I152" s="19">
        <v>37</v>
      </c>
      <c r="J152" s="20">
        <v>163</v>
      </c>
      <c r="K152" s="24">
        <f t="shared" si="8"/>
        <v>6603</v>
      </c>
      <c r="L152" s="20">
        <v>50</v>
      </c>
    </row>
    <row r="153" spans="2:12" ht="12" customHeight="1">
      <c r="B153" s="14"/>
      <c r="C153" s="11" t="s">
        <v>150</v>
      </c>
      <c r="D153" s="15">
        <v>464</v>
      </c>
      <c r="E153" s="20">
        <v>19500</v>
      </c>
      <c r="F153" s="16">
        <v>10138</v>
      </c>
      <c r="G153" s="19" t="s">
        <v>22</v>
      </c>
      <c r="H153" s="19" t="s">
        <v>22</v>
      </c>
      <c r="I153" s="19">
        <v>100</v>
      </c>
      <c r="J153" s="20">
        <v>1003</v>
      </c>
      <c r="K153" s="24">
        <f t="shared" si="8"/>
        <v>11241</v>
      </c>
      <c r="L153" s="20">
        <v>80</v>
      </c>
    </row>
    <row r="154" spans="2:12" ht="12" customHeight="1">
      <c r="B154" s="14"/>
      <c r="C154" s="11" t="s">
        <v>151</v>
      </c>
      <c r="D154" s="15">
        <v>504</v>
      </c>
      <c r="E154" s="20">
        <v>20300</v>
      </c>
      <c r="F154" s="16">
        <v>6724</v>
      </c>
      <c r="G154" s="20">
        <v>505</v>
      </c>
      <c r="H154" s="19" t="s">
        <v>22</v>
      </c>
      <c r="I154" s="19">
        <v>100</v>
      </c>
      <c r="J154" s="20">
        <v>900</v>
      </c>
      <c r="K154" s="24">
        <f t="shared" si="8"/>
        <v>8229</v>
      </c>
      <c r="L154" s="20">
        <v>76</v>
      </c>
    </row>
    <row r="155" spans="2:12" ht="12" customHeight="1">
      <c r="B155" s="14"/>
      <c r="C155" s="11" t="s">
        <v>152</v>
      </c>
      <c r="D155" s="15">
        <v>486</v>
      </c>
      <c r="E155" s="20">
        <v>18320</v>
      </c>
      <c r="F155" s="16">
        <v>10815</v>
      </c>
      <c r="G155" s="19" t="s">
        <v>22</v>
      </c>
      <c r="H155" s="19" t="s">
        <v>22</v>
      </c>
      <c r="I155" s="19">
        <v>324</v>
      </c>
      <c r="J155" s="20">
        <v>1081</v>
      </c>
      <c r="K155" s="24">
        <f t="shared" si="8"/>
        <v>12220</v>
      </c>
      <c r="L155" s="20">
        <v>100</v>
      </c>
    </row>
    <row r="156" spans="2:12" ht="12" customHeight="1">
      <c r="B156" s="14"/>
      <c r="C156" s="11" t="s">
        <v>153</v>
      </c>
      <c r="D156" s="15">
        <v>441</v>
      </c>
      <c r="E156" s="20">
        <v>12900</v>
      </c>
      <c r="F156" s="16">
        <v>5805</v>
      </c>
      <c r="G156" s="19" t="s">
        <v>22</v>
      </c>
      <c r="H156" s="19" t="s">
        <v>22</v>
      </c>
      <c r="I156" s="19">
        <v>150</v>
      </c>
      <c r="J156" s="20">
        <v>520</v>
      </c>
      <c r="K156" s="24">
        <f t="shared" si="8"/>
        <v>6475</v>
      </c>
      <c r="L156" s="20">
        <v>52</v>
      </c>
    </row>
    <row r="157" spans="2:12" ht="12" customHeight="1">
      <c r="B157" s="14"/>
      <c r="C157" s="11" t="s">
        <v>154</v>
      </c>
      <c r="D157" s="15">
        <v>379</v>
      </c>
      <c r="E157" s="20">
        <v>11400</v>
      </c>
      <c r="F157" s="16">
        <v>6351</v>
      </c>
      <c r="G157" s="19" t="s">
        <v>22</v>
      </c>
      <c r="H157" s="19" t="s">
        <v>22</v>
      </c>
      <c r="I157" s="19">
        <v>254</v>
      </c>
      <c r="J157" s="20">
        <v>508</v>
      </c>
      <c r="K157" s="24">
        <f t="shared" si="8"/>
        <v>7113</v>
      </c>
      <c r="L157" s="20">
        <v>60</v>
      </c>
    </row>
    <row r="158" spans="2:12" ht="12" customHeight="1">
      <c r="B158" s="14"/>
      <c r="C158" s="11" t="s">
        <v>155</v>
      </c>
      <c r="D158" s="15">
        <v>361</v>
      </c>
      <c r="E158" s="20">
        <v>14640</v>
      </c>
      <c r="F158" s="16">
        <v>7417</v>
      </c>
      <c r="G158" s="19" t="s">
        <v>22</v>
      </c>
      <c r="H158" s="19" t="s">
        <v>22</v>
      </c>
      <c r="I158" s="20">
        <v>25</v>
      </c>
      <c r="J158" s="20">
        <v>217</v>
      </c>
      <c r="K158" s="24">
        <f t="shared" si="8"/>
        <v>7659</v>
      </c>
      <c r="L158" s="20">
        <v>32</v>
      </c>
    </row>
    <row r="159" spans="2:12" ht="12" customHeight="1">
      <c r="B159" s="14"/>
      <c r="C159" s="11" t="s">
        <v>7</v>
      </c>
      <c r="D159" s="15">
        <v>131</v>
      </c>
      <c r="E159" s="20">
        <v>3490</v>
      </c>
      <c r="F159" s="16">
        <v>1922</v>
      </c>
      <c r="G159" s="19" t="s">
        <v>22</v>
      </c>
      <c r="H159" s="19" t="s">
        <v>22</v>
      </c>
      <c r="I159" s="20">
        <v>110</v>
      </c>
      <c r="J159" s="20">
        <v>74</v>
      </c>
      <c r="K159" s="24">
        <f t="shared" si="8"/>
        <v>2106</v>
      </c>
      <c r="L159" s="20">
        <v>10</v>
      </c>
    </row>
    <row r="160" spans="2:12" ht="12" customHeight="1">
      <c r="B160" s="14"/>
      <c r="C160" s="11" t="s">
        <v>156</v>
      </c>
      <c r="D160" s="15">
        <v>418</v>
      </c>
      <c r="E160" s="20">
        <v>13100</v>
      </c>
      <c r="F160" s="16">
        <v>7911</v>
      </c>
      <c r="G160" s="19" t="s">
        <v>22</v>
      </c>
      <c r="H160" s="19" t="s">
        <v>22</v>
      </c>
      <c r="I160" s="19">
        <v>237</v>
      </c>
      <c r="J160" s="20">
        <v>892</v>
      </c>
      <c r="K160" s="24">
        <f t="shared" si="8"/>
        <v>9040</v>
      </c>
      <c r="L160" s="20">
        <v>70</v>
      </c>
    </row>
    <row r="161" spans="2:12" ht="12" customHeight="1">
      <c r="B161" s="14"/>
      <c r="C161" s="11" t="s">
        <v>157</v>
      </c>
      <c r="D161" s="15">
        <v>702</v>
      </c>
      <c r="E161" s="20">
        <v>24860</v>
      </c>
      <c r="F161" s="16">
        <v>16132</v>
      </c>
      <c r="G161" s="19" t="s">
        <v>22</v>
      </c>
      <c r="H161" s="19" t="s">
        <v>22</v>
      </c>
      <c r="I161" s="20">
        <v>484</v>
      </c>
      <c r="J161" s="20">
        <v>2096</v>
      </c>
      <c r="K161" s="24">
        <f t="shared" si="8"/>
        <v>18712</v>
      </c>
      <c r="L161" s="20">
        <v>110</v>
      </c>
    </row>
    <row r="162" spans="2:12" ht="12" customHeight="1">
      <c r="B162" s="14"/>
      <c r="C162" s="11" t="s">
        <v>158</v>
      </c>
      <c r="D162" s="15">
        <v>460</v>
      </c>
      <c r="E162" s="20">
        <v>16695</v>
      </c>
      <c r="F162" s="16">
        <v>10605</v>
      </c>
      <c r="G162" s="19" t="s">
        <v>22</v>
      </c>
      <c r="H162" s="19" t="s">
        <v>22</v>
      </c>
      <c r="I162" s="19">
        <v>200</v>
      </c>
      <c r="J162" s="20">
        <v>1060</v>
      </c>
      <c r="K162" s="24">
        <f t="shared" si="8"/>
        <v>11865</v>
      </c>
      <c r="L162" s="20">
        <v>100</v>
      </c>
    </row>
    <row r="163" spans="2:12" ht="12" customHeight="1">
      <c r="B163" s="14"/>
      <c r="C163" s="11" t="s">
        <v>27</v>
      </c>
      <c r="D163" s="15">
        <v>345</v>
      </c>
      <c r="E163" s="20">
        <v>14095</v>
      </c>
      <c r="F163" s="16">
        <v>8612</v>
      </c>
      <c r="G163" s="19" t="s">
        <v>22</v>
      </c>
      <c r="H163" s="19" t="s">
        <v>22</v>
      </c>
      <c r="I163" s="19">
        <v>258</v>
      </c>
      <c r="J163" s="20">
        <v>860</v>
      </c>
      <c r="K163" s="24">
        <f t="shared" si="8"/>
        <v>9730</v>
      </c>
      <c r="L163" s="20">
        <v>70</v>
      </c>
    </row>
    <row r="164" spans="2:12" ht="12" customHeight="1">
      <c r="B164" s="14"/>
      <c r="C164" s="11" t="s">
        <v>28</v>
      </c>
      <c r="D164" s="15">
        <v>223</v>
      </c>
      <c r="E164" s="20">
        <v>9220</v>
      </c>
      <c r="F164" s="16">
        <v>5838</v>
      </c>
      <c r="G164" s="19" t="s">
        <v>22</v>
      </c>
      <c r="H164" s="19" t="s">
        <v>22</v>
      </c>
      <c r="I164" s="19">
        <v>5</v>
      </c>
      <c r="J164" s="20">
        <v>10</v>
      </c>
      <c r="K164" s="24">
        <f t="shared" si="8"/>
        <v>5853</v>
      </c>
      <c r="L164" s="20">
        <v>5</v>
      </c>
    </row>
    <row r="165" spans="2:12" ht="12" customHeight="1">
      <c r="B165" s="14"/>
      <c r="C165" s="11" t="s">
        <v>159</v>
      </c>
      <c r="D165" s="15">
        <v>221</v>
      </c>
      <c r="E165" s="20">
        <v>9340</v>
      </c>
      <c r="F165" s="16">
        <v>5085</v>
      </c>
      <c r="G165" s="19" t="s">
        <v>22</v>
      </c>
      <c r="H165" s="19" t="s">
        <v>22</v>
      </c>
      <c r="I165" s="19">
        <v>260</v>
      </c>
      <c r="J165" s="20">
        <v>1526</v>
      </c>
      <c r="K165" s="24">
        <f t="shared" si="8"/>
        <v>6871</v>
      </c>
      <c r="L165" s="20">
        <v>30</v>
      </c>
    </row>
    <row r="166" spans="2:12" ht="12" customHeight="1">
      <c r="B166" s="41" t="s">
        <v>160</v>
      </c>
      <c r="C166" s="42"/>
      <c r="D166" s="17">
        <v>7192</v>
      </c>
      <c r="E166" s="21">
        <f>SUM(E167:E179)</f>
        <v>182245</v>
      </c>
      <c r="F166" s="21">
        <f>SUM(F167:F179)</f>
        <v>117513</v>
      </c>
      <c r="G166" s="21">
        <f aca="true" t="shared" si="10" ref="G166:L166">SUM(G167:G179)</f>
        <v>5275</v>
      </c>
      <c r="H166" s="19" t="s">
        <v>22</v>
      </c>
      <c r="I166" s="21">
        <f t="shared" si="10"/>
        <v>4596</v>
      </c>
      <c r="J166" s="21">
        <f t="shared" si="10"/>
        <v>9856</v>
      </c>
      <c r="K166" s="27">
        <v>127240</v>
      </c>
      <c r="L166" s="21">
        <f t="shared" si="10"/>
        <v>1036</v>
      </c>
    </row>
    <row r="167" spans="2:12" ht="12" customHeight="1">
      <c r="B167" s="12"/>
      <c r="C167" s="11" t="s">
        <v>161</v>
      </c>
      <c r="D167" s="15">
        <v>481</v>
      </c>
      <c r="E167" s="20">
        <v>13190</v>
      </c>
      <c r="F167" s="16">
        <v>7786</v>
      </c>
      <c r="G167" s="19" t="s">
        <v>22</v>
      </c>
      <c r="H167" s="19" t="s">
        <v>22</v>
      </c>
      <c r="I167" s="19">
        <v>156</v>
      </c>
      <c r="J167" s="20">
        <v>778</v>
      </c>
      <c r="K167" s="24">
        <f>SUM(F167:J167)</f>
        <v>8720</v>
      </c>
      <c r="L167" s="20">
        <v>76</v>
      </c>
    </row>
    <row r="168" spans="2:12" ht="12" customHeight="1">
      <c r="B168" s="14"/>
      <c r="C168" s="11" t="s">
        <v>162</v>
      </c>
      <c r="D168" s="15">
        <v>874</v>
      </c>
      <c r="E168" s="20">
        <v>27000</v>
      </c>
      <c r="F168" s="16">
        <v>13969</v>
      </c>
      <c r="G168" s="19" t="s">
        <v>22</v>
      </c>
      <c r="H168" s="19" t="s">
        <v>22</v>
      </c>
      <c r="I168" s="19">
        <v>420</v>
      </c>
      <c r="J168" s="20">
        <v>698</v>
      </c>
      <c r="K168" s="24">
        <f>SUM(F168:J168)</f>
        <v>15087</v>
      </c>
      <c r="L168" s="20">
        <v>139</v>
      </c>
    </row>
    <row r="169" spans="2:12" ht="12" customHeight="1">
      <c r="B169" s="14"/>
      <c r="C169" s="11" t="s">
        <v>50</v>
      </c>
      <c r="D169" s="15">
        <v>963</v>
      </c>
      <c r="E169" s="20">
        <v>31380</v>
      </c>
      <c r="F169" s="16">
        <v>18450</v>
      </c>
      <c r="G169" s="19" t="s">
        <v>22</v>
      </c>
      <c r="H169" s="19" t="s">
        <v>22</v>
      </c>
      <c r="I169" s="19">
        <v>764</v>
      </c>
      <c r="J169" s="20">
        <v>1814</v>
      </c>
      <c r="K169" s="24">
        <f>SUM(F169:J169)</f>
        <v>21028</v>
      </c>
      <c r="L169" s="20">
        <v>92</v>
      </c>
    </row>
    <row r="170" spans="2:12" ht="12" customHeight="1">
      <c r="B170" s="14"/>
      <c r="C170" s="11" t="s">
        <v>163</v>
      </c>
      <c r="D170" s="15">
        <v>732</v>
      </c>
      <c r="E170" s="20">
        <v>18380</v>
      </c>
      <c r="F170" s="16">
        <v>22312</v>
      </c>
      <c r="G170" s="20">
        <v>170</v>
      </c>
      <c r="H170" s="19" t="s">
        <v>22</v>
      </c>
      <c r="I170" s="19">
        <v>492</v>
      </c>
      <c r="J170" s="20">
        <v>1723</v>
      </c>
      <c r="K170" s="24">
        <v>14697</v>
      </c>
      <c r="L170" s="20">
        <v>122</v>
      </c>
    </row>
    <row r="171" spans="2:12" ht="12" customHeight="1">
      <c r="B171" s="14"/>
      <c r="C171" s="11" t="s">
        <v>164</v>
      </c>
      <c r="D171" s="15">
        <v>533</v>
      </c>
      <c r="E171" s="20">
        <v>14670</v>
      </c>
      <c r="F171" s="16">
        <v>11386</v>
      </c>
      <c r="G171" s="20">
        <v>79</v>
      </c>
      <c r="H171" s="19" t="s">
        <v>22</v>
      </c>
      <c r="I171" s="19">
        <v>95</v>
      </c>
      <c r="J171" s="20">
        <v>654</v>
      </c>
      <c r="K171" s="24">
        <f aca="true" t="shared" si="11" ref="K171:K199">SUM(F171:J171)</f>
        <v>12214</v>
      </c>
      <c r="L171" s="20">
        <v>95</v>
      </c>
    </row>
    <row r="172" spans="2:12" ht="12" customHeight="1">
      <c r="B172" s="14"/>
      <c r="C172" s="11" t="s">
        <v>165</v>
      </c>
      <c r="D172" s="15">
        <v>36</v>
      </c>
      <c r="E172" s="20">
        <v>610</v>
      </c>
      <c r="F172" s="16">
        <v>369</v>
      </c>
      <c r="G172" s="19" t="s">
        <v>22</v>
      </c>
      <c r="H172" s="19" t="s">
        <v>22</v>
      </c>
      <c r="I172" s="19">
        <v>12</v>
      </c>
      <c r="J172" s="20">
        <v>19</v>
      </c>
      <c r="K172" s="24">
        <f t="shared" si="11"/>
        <v>400</v>
      </c>
      <c r="L172" s="20">
        <v>3</v>
      </c>
    </row>
    <row r="173" spans="2:12" ht="12" customHeight="1">
      <c r="B173" s="14"/>
      <c r="C173" s="11" t="s">
        <v>166</v>
      </c>
      <c r="D173" s="15">
        <v>199</v>
      </c>
      <c r="E173" s="20">
        <v>4505</v>
      </c>
      <c r="F173" s="16">
        <v>2146</v>
      </c>
      <c r="G173" s="20">
        <v>1041</v>
      </c>
      <c r="H173" s="19" t="s">
        <v>22</v>
      </c>
      <c r="I173" s="20">
        <v>128</v>
      </c>
      <c r="J173" s="20">
        <v>219</v>
      </c>
      <c r="K173" s="24">
        <f t="shared" si="11"/>
        <v>3534</v>
      </c>
      <c r="L173" s="20">
        <v>22</v>
      </c>
    </row>
    <row r="174" spans="2:12" ht="12" customHeight="1">
      <c r="B174" s="14"/>
      <c r="C174" s="11" t="s">
        <v>167</v>
      </c>
      <c r="D174" s="15">
        <v>539</v>
      </c>
      <c r="E174" s="20">
        <v>10870</v>
      </c>
      <c r="F174" s="16">
        <v>7231</v>
      </c>
      <c r="G174" s="20">
        <v>412</v>
      </c>
      <c r="H174" s="19" t="s">
        <v>22</v>
      </c>
      <c r="I174" s="20">
        <v>223</v>
      </c>
      <c r="J174" s="20">
        <v>797</v>
      </c>
      <c r="K174" s="24">
        <f t="shared" si="11"/>
        <v>8663</v>
      </c>
      <c r="L174" s="20">
        <v>76</v>
      </c>
    </row>
    <row r="175" spans="2:12" ht="12" customHeight="1">
      <c r="B175" s="14"/>
      <c r="C175" s="11" t="s">
        <v>168</v>
      </c>
      <c r="D175" s="15">
        <v>527</v>
      </c>
      <c r="E175" s="20">
        <v>11280</v>
      </c>
      <c r="F175" s="16">
        <v>7284</v>
      </c>
      <c r="G175" s="19" t="s">
        <v>22</v>
      </c>
      <c r="H175" s="19" t="s">
        <v>22</v>
      </c>
      <c r="I175" s="19">
        <v>287</v>
      </c>
      <c r="J175" s="20">
        <v>394</v>
      </c>
      <c r="K175" s="24">
        <f t="shared" si="11"/>
        <v>7965</v>
      </c>
      <c r="L175" s="20">
        <v>111</v>
      </c>
    </row>
    <row r="176" spans="2:12" ht="12" customHeight="1">
      <c r="B176" s="14"/>
      <c r="C176" s="11" t="s">
        <v>169</v>
      </c>
      <c r="D176" s="15">
        <v>300</v>
      </c>
      <c r="E176" s="20">
        <v>9040</v>
      </c>
      <c r="F176" s="16">
        <v>3300</v>
      </c>
      <c r="G176" s="20">
        <v>1904</v>
      </c>
      <c r="H176" s="19" t="s">
        <v>22</v>
      </c>
      <c r="I176" s="20">
        <v>214</v>
      </c>
      <c r="J176" s="20">
        <v>308</v>
      </c>
      <c r="K176" s="24">
        <f t="shared" si="11"/>
        <v>5726</v>
      </c>
      <c r="L176" s="20">
        <v>66</v>
      </c>
    </row>
    <row r="177" spans="2:12" ht="12" customHeight="1">
      <c r="B177" s="14"/>
      <c r="C177" s="11" t="s">
        <v>170</v>
      </c>
      <c r="D177" s="15">
        <v>389</v>
      </c>
      <c r="E177" s="20">
        <v>10360</v>
      </c>
      <c r="F177" s="16">
        <v>3818</v>
      </c>
      <c r="G177" s="20">
        <v>1669</v>
      </c>
      <c r="H177" s="19" t="s">
        <v>22</v>
      </c>
      <c r="I177" s="20">
        <v>178</v>
      </c>
      <c r="J177" s="20">
        <v>550</v>
      </c>
      <c r="K177" s="24">
        <f t="shared" si="11"/>
        <v>6215</v>
      </c>
      <c r="L177" s="20">
        <v>65</v>
      </c>
    </row>
    <row r="178" spans="2:12" ht="12" customHeight="1">
      <c r="B178" s="14"/>
      <c r="C178" s="11" t="s">
        <v>30</v>
      </c>
      <c r="D178" s="15">
        <v>524</v>
      </c>
      <c r="E178" s="20">
        <v>12725</v>
      </c>
      <c r="F178" s="16">
        <v>8475</v>
      </c>
      <c r="G178" s="19" t="s">
        <v>22</v>
      </c>
      <c r="H178" s="19" t="s">
        <v>22</v>
      </c>
      <c r="I178" s="19">
        <v>342</v>
      </c>
      <c r="J178" s="20">
        <v>978</v>
      </c>
      <c r="K178" s="24">
        <f t="shared" si="11"/>
        <v>9795</v>
      </c>
      <c r="L178" s="20">
        <v>67</v>
      </c>
    </row>
    <row r="179" spans="2:12" ht="12" customHeight="1">
      <c r="B179" s="14"/>
      <c r="C179" s="11" t="s">
        <v>171</v>
      </c>
      <c r="D179" s="15">
        <v>695</v>
      </c>
      <c r="E179" s="20">
        <v>18235</v>
      </c>
      <c r="F179" s="16">
        <v>10987</v>
      </c>
      <c r="G179" s="19" t="s">
        <v>22</v>
      </c>
      <c r="H179" s="19" t="s">
        <v>22</v>
      </c>
      <c r="I179" s="19">
        <v>1285</v>
      </c>
      <c r="J179" s="20">
        <v>924</v>
      </c>
      <c r="K179" s="24">
        <f t="shared" si="11"/>
        <v>13196</v>
      </c>
      <c r="L179" s="20">
        <v>102</v>
      </c>
    </row>
    <row r="180" spans="2:12" ht="12" customHeight="1">
      <c r="B180" s="41" t="s">
        <v>172</v>
      </c>
      <c r="C180" s="42"/>
      <c r="D180" s="17">
        <f>SUM(D181:D189)</f>
        <v>5307</v>
      </c>
      <c r="E180" s="17">
        <f aca="true" t="shared" si="12" ref="E180:L180">SUM(E181:E189)</f>
        <v>137675</v>
      </c>
      <c r="F180" s="17">
        <f t="shared" si="12"/>
        <v>97949</v>
      </c>
      <c r="G180" s="19" t="s">
        <v>22</v>
      </c>
      <c r="H180" s="19" t="s">
        <v>22</v>
      </c>
      <c r="I180" s="21">
        <f t="shared" si="12"/>
        <v>3962</v>
      </c>
      <c r="J180" s="21">
        <f t="shared" si="12"/>
        <v>6849</v>
      </c>
      <c r="K180" s="27">
        <f t="shared" si="11"/>
        <v>108760</v>
      </c>
      <c r="L180" s="21">
        <f t="shared" si="12"/>
        <v>678</v>
      </c>
    </row>
    <row r="181" spans="2:12" ht="12" customHeight="1">
      <c r="B181" s="14"/>
      <c r="C181" s="11" t="s">
        <v>173</v>
      </c>
      <c r="D181" s="15">
        <v>640</v>
      </c>
      <c r="E181" s="20">
        <v>18000</v>
      </c>
      <c r="F181" s="16">
        <v>13098</v>
      </c>
      <c r="G181" s="19" t="s">
        <v>22</v>
      </c>
      <c r="H181" s="19" t="s">
        <v>22</v>
      </c>
      <c r="I181" s="19">
        <v>380</v>
      </c>
      <c r="J181" s="20">
        <v>715</v>
      </c>
      <c r="K181" s="24">
        <f t="shared" si="11"/>
        <v>14193</v>
      </c>
      <c r="L181" s="20">
        <v>100</v>
      </c>
    </row>
    <row r="182" spans="2:12" ht="12" customHeight="1">
      <c r="B182" s="14"/>
      <c r="C182" s="11" t="s">
        <v>29</v>
      </c>
      <c r="D182" s="15">
        <v>745</v>
      </c>
      <c r="E182" s="20">
        <v>20480</v>
      </c>
      <c r="F182" s="16">
        <v>14942</v>
      </c>
      <c r="G182" s="19" t="s">
        <v>22</v>
      </c>
      <c r="H182" s="19" t="s">
        <v>22</v>
      </c>
      <c r="I182" s="19">
        <v>447</v>
      </c>
      <c r="J182" s="20">
        <v>447</v>
      </c>
      <c r="K182" s="24">
        <f t="shared" si="11"/>
        <v>15836</v>
      </c>
      <c r="L182" s="20">
        <v>63</v>
      </c>
    </row>
    <row r="183" spans="2:12" ht="12" customHeight="1">
      <c r="B183" s="14"/>
      <c r="C183" s="11" t="s">
        <v>174</v>
      </c>
      <c r="D183" s="15">
        <v>306</v>
      </c>
      <c r="E183" s="20">
        <v>8620</v>
      </c>
      <c r="F183" s="16">
        <v>6049</v>
      </c>
      <c r="G183" s="19" t="s">
        <v>22</v>
      </c>
      <c r="H183" s="19" t="s">
        <v>22</v>
      </c>
      <c r="I183" s="19">
        <v>183</v>
      </c>
      <c r="J183" s="20">
        <v>602</v>
      </c>
      <c r="K183" s="24">
        <f t="shared" si="11"/>
        <v>6834</v>
      </c>
      <c r="L183" s="20">
        <v>57</v>
      </c>
    </row>
    <row r="184" spans="2:12" ht="12" customHeight="1">
      <c r="B184" s="14"/>
      <c r="C184" s="11" t="s">
        <v>175</v>
      </c>
      <c r="D184" s="15">
        <v>553</v>
      </c>
      <c r="E184" s="20">
        <v>11265</v>
      </c>
      <c r="F184" s="16">
        <v>9839</v>
      </c>
      <c r="G184" s="19" t="s">
        <v>22</v>
      </c>
      <c r="H184" s="19" t="s">
        <v>22</v>
      </c>
      <c r="I184" s="19">
        <v>409</v>
      </c>
      <c r="J184" s="20">
        <v>615</v>
      </c>
      <c r="K184" s="24">
        <f t="shared" si="11"/>
        <v>10863</v>
      </c>
      <c r="L184" s="20">
        <v>100</v>
      </c>
    </row>
    <row r="185" spans="2:12" ht="12" customHeight="1">
      <c r="B185" s="14"/>
      <c r="C185" s="11" t="s">
        <v>176</v>
      </c>
      <c r="D185" s="15">
        <v>410</v>
      </c>
      <c r="E185" s="20">
        <v>9700</v>
      </c>
      <c r="F185" s="16">
        <v>5588</v>
      </c>
      <c r="G185" s="19" t="s">
        <v>22</v>
      </c>
      <c r="H185" s="19" t="s">
        <v>22</v>
      </c>
      <c r="I185" s="19">
        <v>230</v>
      </c>
      <c r="J185" s="20">
        <v>320</v>
      </c>
      <c r="K185" s="24">
        <f t="shared" si="11"/>
        <v>6138</v>
      </c>
      <c r="L185" s="20">
        <v>18</v>
      </c>
    </row>
    <row r="186" spans="2:12" ht="12" customHeight="1">
      <c r="B186" s="14"/>
      <c r="C186" s="11" t="s">
        <v>177</v>
      </c>
      <c r="D186" s="15">
        <v>563</v>
      </c>
      <c r="E186" s="20">
        <v>15360</v>
      </c>
      <c r="F186" s="16">
        <v>10043</v>
      </c>
      <c r="G186" s="19" t="s">
        <v>22</v>
      </c>
      <c r="H186" s="19" t="s">
        <v>22</v>
      </c>
      <c r="I186" s="19">
        <v>405</v>
      </c>
      <c r="J186" s="20">
        <v>604</v>
      </c>
      <c r="K186" s="24">
        <f t="shared" si="11"/>
        <v>11052</v>
      </c>
      <c r="L186" s="20">
        <v>80</v>
      </c>
    </row>
    <row r="187" spans="2:12" ht="12" customHeight="1">
      <c r="B187" s="14"/>
      <c r="C187" s="11" t="s">
        <v>178</v>
      </c>
      <c r="D187" s="15">
        <v>718</v>
      </c>
      <c r="E187" s="20">
        <v>17930</v>
      </c>
      <c r="F187" s="16">
        <v>13485</v>
      </c>
      <c r="G187" s="19" t="s">
        <v>22</v>
      </c>
      <c r="H187" s="19" t="s">
        <v>22</v>
      </c>
      <c r="I187" s="19">
        <v>404</v>
      </c>
      <c r="J187" s="20">
        <v>1481</v>
      </c>
      <c r="K187" s="24">
        <f t="shared" si="11"/>
        <v>15370</v>
      </c>
      <c r="L187" s="20">
        <v>120</v>
      </c>
    </row>
    <row r="188" spans="2:12" ht="12" customHeight="1">
      <c r="B188" s="14"/>
      <c r="C188" s="11" t="s">
        <v>23</v>
      </c>
      <c r="D188" s="15">
        <v>650</v>
      </c>
      <c r="E188" s="20">
        <v>19000</v>
      </c>
      <c r="F188" s="16">
        <v>11296</v>
      </c>
      <c r="G188" s="19" t="s">
        <v>22</v>
      </c>
      <c r="H188" s="19" t="s">
        <v>22</v>
      </c>
      <c r="I188" s="19">
        <v>892</v>
      </c>
      <c r="J188" s="20">
        <v>1115</v>
      </c>
      <c r="K188" s="24">
        <f t="shared" si="11"/>
        <v>13303</v>
      </c>
      <c r="L188" s="20">
        <v>110</v>
      </c>
    </row>
    <row r="189" spans="2:12" ht="12" customHeight="1">
      <c r="B189" s="14"/>
      <c r="C189" s="11" t="s">
        <v>24</v>
      </c>
      <c r="D189" s="15">
        <v>722</v>
      </c>
      <c r="E189" s="20">
        <v>17320</v>
      </c>
      <c r="F189" s="16">
        <v>13609</v>
      </c>
      <c r="G189" s="19" t="s">
        <v>22</v>
      </c>
      <c r="H189" s="19" t="s">
        <v>22</v>
      </c>
      <c r="I189" s="19">
        <v>612</v>
      </c>
      <c r="J189" s="20">
        <v>950</v>
      </c>
      <c r="K189" s="24">
        <f t="shared" si="11"/>
        <v>15171</v>
      </c>
      <c r="L189" s="20">
        <v>30</v>
      </c>
    </row>
    <row r="190" spans="2:12" ht="12" customHeight="1">
      <c r="B190" s="41" t="s">
        <v>179</v>
      </c>
      <c r="C190" s="42"/>
      <c r="D190" s="17">
        <f>SUM(D191:D198)</f>
        <v>1123</v>
      </c>
      <c r="E190" s="17">
        <f aca="true" t="shared" si="13" ref="E190:L190">SUM(E191:E198)</f>
        <v>35665</v>
      </c>
      <c r="F190" s="17">
        <f t="shared" si="13"/>
        <v>22311</v>
      </c>
      <c r="G190" s="24" t="s">
        <v>22</v>
      </c>
      <c r="H190" s="24" t="s">
        <v>22</v>
      </c>
      <c r="I190" s="17">
        <f>SUM(I191:I198)</f>
        <v>942</v>
      </c>
      <c r="J190" s="21">
        <f t="shared" si="13"/>
        <v>1826</v>
      </c>
      <c r="K190" s="27">
        <f t="shared" si="11"/>
        <v>25079</v>
      </c>
      <c r="L190" s="21">
        <f t="shared" si="13"/>
        <v>193</v>
      </c>
    </row>
    <row r="191" spans="2:12" ht="12" customHeight="1">
      <c r="B191" s="14"/>
      <c r="C191" s="11" t="s">
        <v>180</v>
      </c>
      <c r="D191" s="15">
        <v>43</v>
      </c>
      <c r="E191" s="20">
        <v>890</v>
      </c>
      <c r="F191" s="16">
        <v>731</v>
      </c>
      <c r="G191" s="19" t="s">
        <v>22</v>
      </c>
      <c r="H191" s="19" t="s">
        <v>22</v>
      </c>
      <c r="I191" s="19">
        <v>33</v>
      </c>
      <c r="J191" s="20">
        <v>58</v>
      </c>
      <c r="K191" s="24">
        <f t="shared" si="11"/>
        <v>822</v>
      </c>
      <c r="L191" s="20">
        <v>3</v>
      </c>
    </row>
    <row r="192" spans="2:12" ht="12" customHeight="1">
      <c r="B192" s="14"/>
      <c r="C192" s="11" t="s">
        <v>181</v>
      </c>
      <c r="D192" s="15">
        <v>72</v>
      </c>
      <c r="E192" s="20">
        <v>1550</v>
      </c>
      <c r="F192" s="16">
        <v>1128</v>
      </c>
      <c r="G192" s="19" t="s">
        <v>22</v>
      </c>
      <c r="H192" s="19" t="s">
        <v>22</v>
      </c>
      <c r="I192" s="19">
        <v>28</v>
      </c>
      <c r="J192" s="20">
        <v>101</v>
      </c>
      <c r="K192" s="24">
        <f t="shared" si="11"/>
        <v>1257</v>
      </c>
      <c r="L192" s="20">
        <v>10</v>
      </c>
    </row>
    <row r="193" spans="2:12" ht="12" customHeight="1">
      <c r="B193" s="14"/>
      <c r="C193" s="11" t="s">
        <v>182</v>
      </c>
      <c r="D193" s="15">
        <v>23</v>
      </c>
      <c r="E193" s="20">
        <v>5940</v>
      </c>
      <c r="F193" s="16">
        <v>3630</v>
      </c>
      <c r="G193" s="19" t="s">
        <v>22</v>
      </c>
      <c r="H193" s="19" t="s">
        <v>22</v>
      </c>
      <c r="I193" s="19">
        <v>98</v>
      </c>
      <c r="J193" s="20">
        <v>350</v>
      </c>
      <c r="K193" s="24">
        <f t="shared" si="11"/>
        <v>4078</v>
      </c>
      <c r="L193" s="20">
        <v>27</v>
      </c>
    </row>
    <row r="194" spans="2:12" ht="12" customHeight="1">
      <c r="B194" s="14"/>
      <c r="C194" s="11" t="s">
        <v>183</v>
      </c>
      <c r="D194" s="15">
        <v>172</v>
      </c>
      <c r="E194" s="20">
        <v>5240</v>
      </c>
      <c r="F194" s="16">
        <v>3145</v>
      </c>
      <c r="G194" s="19" t="s">
        <v>22</v>
      </c>
      <c r="H194" s="19" t="s">
        <v>22</v>
      </c>
      <c r="I194" s="19">
        <v>156</v>
      </c>
      <c r="J194" s="20">
        <v>187</v>
      </c>
      <c r="K194" s="24">
        <f t="shared" si="11"/>
        <v>3488</v>
      </c>
      <c r="L194" s="20">
        <v>31</v>
      </c>
    </row>
    <row r="195" spans="2:12" ht="12" customHeight="1">
      <c r="B195" s="14"/>
      <c r="C195" s="11" t="s">
        <v>184</v>
      </c>
      <c r="D195" s="15">
        <v>152</v>
      </c>
      <c r="E195" s="20">
        <v>4435</v>
      </c>
      <c r="F195" s="16">
        <v>2993</v>
      </c>
      <c r="G195" s="19" t="s">
        <v>22</v>
      </c>
      <c r="H195" s="19" t="s">
        <v>22</v>
      </c>
      <c r="I195" s="19">
        <v>68</v>
      </c>
      <c r="J195" s="20">
        <v>274</v>
      </c>
      <c r="K195" s="24">
        <f t="shared" si="11"/>
        <v>3335</v>
      </c>
      <c r="L195" s="20">
        <v>31</v>
      </c>
    </row>
    <row r="196" spans="2:12" ht="12" customHeight="1">
      <c r="B196" s="14"/>
      <c r="C196" s="11" t="s">
        <v>185</v>
      </c>
      <c r="D196" s="15">
        <v>496</v>
      </c>
      <c r="E196" s="20">
        <v>13570</v>
      </c>
      <c r="F196" s="16">
        <v>7881</v>
      </c>
      <c r="G196" s="19" t="s">
        <v>22</v>
      </c>
      <c r="H196" s="19" t="s">
        <v>22</v>
      </c>
      <c r="I196" s="19">
        <v>442</v>
      </c>
      <c r="J196" s="20">
        <v>540</v>
      </c>
      <c r="K196" s="24">
        <f t="shared" si="11"/>
        <v>8863</v>
      </c>
      <c r="L196" s="20">
        <v>63</v>
      </c>
    </row>
    <row r="197" spans="2:12" ht="12" customHeight="1">
      <c r="B197" s="14"/>
      <c r="C197" s="11" t="s">
        <v>31</v>
      </c>
      <c r="D197" s="15">
        <v>73</v>
      </c>
      <c r="E197" s="20">
        <v>1440</v>
      </c>
      <c r="F197" s="16">
        <v>1000</v>
      </c>
      <c r="G197" s="19" t="s">
        <v>22</v>
      </c>
      <c r="H197" s="19" t="s">
        <v>22</v>
      </c>
      <c r="I197" s="19">
        <v>97</v>
      </c>
      <c r="J197" s="20">
        <v>200</v>
      </c>
      <c r="K197" s="24">
        <f t="shared" si="11"/>
        <v>1297</v>
      </c>
      <c r="L197" s="20">
        <v>10</v>
      </c>
    </row>
    <row r="198" spans="2:12" ht="12" customHeight="1">
      <c r="B198" s="14"/>
      <c r="C198" s="11" t="s">
        <v>186</v>
      </c>
      <c r="D198" s="15">
        <v>92</v>
      </c>
      <c r="E198" s="20">
        <v>2600</v>
      </c>
      <c r="F198" s="16">
        <v>1803</v>
      </c>
      <c r="G198" s="19" t="s">
        <v>22</v>
      </c>
      <c r="H198" s="19" t="s">
        <v>22</v>
      </c>
      <c r="I198" s="19">
        <v>20</v>
      </c>
      <c r="J198" s="20">
        <v>116</v>
      </c>
      <c r="K198" s="24">
        <f t="shared" si="11"/>
        <v>1939</v>
      </c>
      <c r="L198" s="20">
        <v>18</v>
      </c>
    </row>
    <row r="199" spans="2:12" ht="12" customHeight="1">
      <c r="B199" s="41" t="s">
        <v>187</v>
      </c>
      <c r="C199" s="42"/>
      <c r="D199" s="17">
        <f>SUM(D200:D221)</f>
        <v>2060</v>
      </c>
      <c r="E199" s="21">
        <f>SUM(E200:E221)</f>
        <v>40109</v>
      </c>
      <c r="F199" s="21">
        <f>SUM(F200:F221)</f>
        <v>25640</v>
      </c>
      <c r="G199" s="21">
        <f aca="true" t="shared" si="14" ref="G199:L199">SUM(G200:G221)</f>
        <v>958</v>
      </c>
      <c r="H199" s="19" t="s">
        <v>22</v>
      </c>
      <c r="I199" s="21">
        <f t="shared" si="14"/>
        <v>681</v>
      </c>
      <c r="J199" s="21">
        <f t="shared" si="14"/>
        <v>1743</v>
      </c>
      <c r="K199" s="27">
        <f t="shared" si="11"/>
        <v>29022</v>
      </c>
      <c r="L199" s="21">
        <f t="shared" si="14"/>
        <v>198</v>
      </c>
    </row>
    <row r="200" spans="2:12" ht="12" customHeight="1">
      <c r="B200" s="14"/>
      <c r="C200" s="11" t="s">
        <v>188</v>
      </c>
      <c r="D200" s="15">
        <v>1</v>
      </c>
      <c r="E200" s="20">
        <v>20</v>
      </c>
      <c r="F200" s="16">
        <v>9</v>
      </c>
      <c r="G200" s="19" t="s">
        <v>22</v>
      </c>
      <c r="H200" s="19" t="s">
        <v>22</v>
      </c>
      <c r="I200" s="19">
        <v>1</v>
      </c>
      <c r="J200" s="20">
        <v>1</v>
      </c>
      <c r="K200" s="24">
        <f aca="true" t="shared" si="15" ref="K200:K221">SUM(F200:J200)</f>
        <v>11</v>
      </c>
      <c r="L200" s="19">
        <v>1</v>
      </c>
    </row>
    <row r="201" spans="2:12" ht="12" customHeight="1">
      <c r="B201" s="14"/>
      <c r="C201" s="11" t="s">
        <v>189</v>
      </c>
      <c r="D201" s="15">
        <v>13</v>
      </c>
      <c r="E201" s="20">
        <v>270</v>
      </c>
      <c r="F201" s="16">
        <v>185</v>
      </c>
      <c r="G201" s="19" t="s">
        <v>22</v>
      </c>
      <c r="H201" s="19" t="s">
        <v>22</v>
      </c>
      <c r="I201" s="19">
        <v>7</v>
      </c>
      <c r="J201" s="20">
        <v>4</v>
      </c>
      <c r="K201" s="24">
        <f t="shared" si="15"/>
        <v>196</v>
      </c>
      <c r="L201" s="20">
        <v>9</v>
      </c>
    </row>
    <row r="202" spans="2:12" ht="12" customHeight="1">
      <c r="B202" s="14"/>
      <c r="C202" s="11" t="s">
        <v>190</v>
      </c>
      <c r="D202" s="15">
        <v>40</v>
      </c>
      <c r="E202" s="20">
        <v>770</v>
      </c>
      <c r="F202" s="16">
        <v>459</v>
      </c>
      <c r="G202" s="19" t="s">
        <v>22</v>
      </c>
      <c r="H202" s="19" t="s">
        <v>22</v>
      </c>
      <c r="I202" s="19">
        <v>20</v>
      </c>
      <c r="J202" s="20">
        <v>40</v>
      </c>
      <c r="K202" s="24">
        <f t="shared" si="15"/>
        <v>519</v>
      </c>
      <c r="L202" s="20">
        <v>5</v>
      </c>
    </row>
    <row r="203" spans="2:12" ht="12" customHeight="1">
      <c r="B203" s="14"/>
      <c r="C203" s="11" t="s">
        <v>191</v>
      </c>
      <c r="D203" s="15">
        <v>75</v>
      </c>
      <c r="E203" s="20">
        <v>1790</v>
      </c>
      <c r="F203" s="16">
        <v>818</v>
      </c>
      <c r="G203" s="20">
        <v>322</v>
      </c>
      <c r="H203" s="19" t="s">
        <v>22</v>
      </c>
      <c r="I203" s="19">
        <v>30</v>
      </c>
      <c r="J203" s="20">
        <v>50</v>
      </c>
      <c r="K203" s="24">
        <f t="shared" si="15"/>
        <v>1220</v>
      </c>
      <c r="L203" s="20">
        <v>9</v>
      </c>
    </row>
    <row r="204" spans="2:12" ht="12" customHeight="1">
      <c r="B204" s="14"/>
      <c r="C204" s="11" t="s">
        <v>192</v>
      </c>
      <c r="D204" s="15">
        <v>50</v>
      </c>
      <c r="E204" s="20">
        <v>1180</v>
      </c>
      <c r="F204" s="16">
        <v>762</v>
      </c>
      <c r="G204" s="19" t="s">
        <v>22</v>
      </c>
      <c r="H204" s="19" t="s">
        <v>22</v>
      </c>
      <c r="I204" s="19">
        <v>24</v>
      </c>
      <c r="J204" s="20">
        <v>48</v>
      </c>
      <c r="K204" s="24">
        <f t="shared" si="15"/>
        <v>834</v>
      </c>
      <c r="L204" s="20">
        <v>8</v>
      </c>
    </row>
    <row r="205" spans="2:12" ht="12" customHeight="1">
      <c r="B205" s="14"/>
      <c r="C205" s="11" t="s">
        <v>193</v>
      </c>
      <c r="D205" s="15">
        <v>173</v>
      </c>
      <c r="E205" s="20">
        <v>3470</v>
      </c>
      <c r="F205" s="16">
        <v>1888</v>
      </c>
      <c r="G205" s="19" t="s">
        <v>22</v>
      </c>
      <c r="H205" s="19" t="s">
        <v>22</v>
      </c>
      <c r="I205" s="19">
        <v>48</v>
      </c>
      <c r="J205" s="20">
        <v>116</v>
      </c>
      <c r="K205" s="24">
        <f t="shared" si="15"/>
        <v>2052</v>
      </c>
      <c r="L205" s="20">
        <v>15</v>
      </c>
    </row>
    <row r="206" spans="2:12" ht="12" customHeight="1">
      <c r="B206" s="14"/>
      <c r="C206" s="11" t="s">
        <v>194</v>
      </c>
      <c r="D206" s="15">
        <v>79</v>
      </c>
      <c r="E206" s="20">
        <v>320</v>
      </c>
      <c r="F206" s="16">
        <v>198</v>
      </c>
      <c r="G206" s="19" t="s">
        <v>22</v>
      </c>
      <c r="H206" s="19" t="s">
        <v>22</v>
      </c>
      <c r="I206" s="19">
        <v>11</v>
      </c>
      <c r="J206" s="20">
        <v>20</v>
      </c>
      <c r="K206" s="24">
        <f t="shared" si="15"/>
        <v>229</v>
      </c>
      <c r="L206" s="20">
        <v>10</v>
      </c>
    </row>
    <row r="207" spans="2:12" ht="12" customHeight="1">
      <c r="B207" s="14"/>
      <c r="C207" s="11" t="s">
        <v>195</v>
      </c>
      <c r="D207" s="15">
        <v>9</v>
      </c>
      <c r="E207" s="20">
        <v>200</v>
      </c>
      <c r="F207" s="16">
        <v>112</v>
      </c>
      <c r="G207" s="19" t="s">
        <v>22</v>
      </c>
      <c r="H207" s="19" t="s">
        <v>22</v>
      </c>
      <c r="I207" s="19">
        <v>5</v>
      </c>
      <c r="J207" s="20">
        <v>7</v>
      </c>
      <c r="K207" s="24">
        <f t="shared" si="15"/>
        <v>124</v>
      </c>
      <c r="L207" s="20">
        <v>2</v>
      </c>
    </row>
    <row r="208" spans="2:12" ht="12" customHeight="1">
      <c r="B208" s="14"/>
      <c r="C208" s="11" t="s">
        <v>196</v>
      </c>
      <c r="D208" s="15">
        <v>185</v>
      </c>
      <c r="E208" s="20">
        <v>3300</v>
      </c>
      <c r="F208" s="16">
        <v>2078</v>
      </c>
      <c r="G208" s="19" t="s">
        <v>22</v>
      </c>
      <c r="H208" s="19" t="s">
        <v>22</v>
      </c>
      <c r="I208" s="19">
        <v>10</v>
      </c>
      <c r="J208" s="20">
        <v>100</v>
      </c>
      <c r="K208" s="24">
        <f t="shared" si="15"/>
        <v>2188</v>
      </c>
      <c r="L208" s="20">
        <v>5</v>
      </c>
    </row>
    <row r="209" spans="2:12" ht="12" customHeight="1">
      <c r="B209" s="14"/>
      <c r="C209" s="11" t="s">
        <v>197</v>
      </c>
      <c r="D209" s="15">
        <v>65</v>
      </c>
      <c r="E209" s="20">
        <v>1180</v>
      </c>
      <c r="F209" s="16">
        <v>693</v>
      </c>
      <c r="G209" s="19" t="s">
        <v>22</v>
      </c>
      <c r="H209" s="19" t="s">
        <v>22</v>
      </c>
      <c r="I209" s="19">
        <v>14</v>
      </c>
      <c r="J209" s="20">
        <v>90</v>
      </c>
      <c r="K209" s="24">
        <f t="shared" si="15"/>
        <v>797</v>
      </c>
      <c r="L209" s="20">
        <v>7</v>
      </c>
    </row>
    <row r="210" spans="2:12" ht="12" customHeight="1">
      <c r="B210" s="14"/>
      <c r="C210" s="11" t="s">
        <v>198</v>
      </c>
      <c r="D210" s="15">
        <v>163</v>
      </c>
      <c r="E210" s="20">
        <v>3530</v>
      </c>
      <c r="F210" s="16">
        <v>2398</v>
      </c>
      <c r="G210" s="20">
        <v>127</v>
      </c>
      <c r="H210" s="19" t="s">
        <v>22</v>
      </c>
      <c r="I210" s="20">
        <v>73</v>
      </c>
      <c r="J210" s="20">
        <v>108</v>
      </c>
      <c r="K210" s="24">
        <f t="shared" si="15"/>
        <v>2706</v>
      </c>
      <c r="L210" s="20">
        <v>23</v>
      </c>
    </row>
    <row r="211" spans="2:12" ht="12" customHeight="1">
      <c r="B211" s="14"/>
      <c r="C211" s="11" t="s">
        <v>199</v>
      </c>
      <c r="D211" s="15">
        <v>38</v>
      </c>
      <c r="E211" s="20">
        <v>800</v>
      </c>
      <c r="F211" s="16">
        <v>504</v>
      </c>
      <c r="G211" s="19" t="s">
        <v>22</v>
      </c>
      <c r="H211" s="19" t="s">
        <v>22</v>
      </c>
      <c r="I211" s="19">
        <v>15</v>
      </c>
      <c r="J211" s="20">
        <v>43</v>
      </c>
      <c r="K211" s="24">
        <f t="shared" si="15"/>
        <v>562</v>
      </c>
      <c r="L211" s="20">
        <v>5</v>
      </c>
    </row>
    <row r="212" spans="2:12" ht="12" customHeight="1">
      <c r="B212" s="14"/>
      <c r="C212" s="11" t="s">
        <v>200</v>
      </c>
      <c r="D212" s="15">
        <v>89</v>
      </c>
      <c r="E212" s="20">
        <v>2370</v>
      </c>
      <c r="F212" s="16">
        <v>1744</v>
      </c>
      <c r="G212" s="19" t="s">
        <v>22</v>
      </c>
      <c r="H212" s="19" t="s">
        <v>22</v>
      </c>
      <c r="I212" s="19">
        <v>45</v>
      </c>
      <c r="J212" s="20">
        <v>48</v>
      </c>
      <c r="K212" s="24">
        <f t="shared" si="15"/>
        <v>1837</v>
      </c>
      <c r="L212" s="20">
        <v>12</v>
      </c>
    </row>
    <row r="213" spans="2:12" ht="12" customHeight="1">
      <c r="B213" s="14"/>
      <c r="C213" s="11" t="s">
        <v>201</v>
      </c>
      <c r="D213" s="15">
        <v>214</v>
      </c>
      <c r="E213" s="20">
        <v>3539</v>
      </c>
      <c r="F213" s="16">
        <v>1779</v>
      </c>
      <c r="G213" s="20">
        <v>509</v>
      </c>
      <c r="H213" s="19" t="s">
        <v>22</v>
      </c>
      <c r="I213" s="20">
        <v>100</v>
      </c>
      <c r="J213" s="20">
        <v>217</v>
      </c>
      <c r="K213" s="24">
        <f t="shared" si="15"/>
        <v>2605</v>
      </c>
      <c r="L213" s="20">
        <v>6</v>
      </c>
    </row>
    <row r="214" spans="2:12" ht="12" customHeight="1">
      <c r="B214" s="14"/>
      <c r="C214" s="11" t="s">
        <v>202</v>
      </c>
      <c r="D214" s="15">
        <v>216</v>
      </c>
      <c r="E214" s="20">
        <v>4880</v>
      </c>
      <c r="F214" s="16">
        <v>3469</v>
      </c>
      <c r="G214" s="19" t="s">
        <v>22</v>
      </c>
      <c r="H214" s="19" t="s">
        <v>22</v>
      </c>
      <c r="I214" s="19">
        <v>96</v>
      </c>
      <c r="J214" s="20">
        <v>144</v>
      </c>
      <c r="K214" s="24">
        <f t="shared" si="15"/>
        <v>3709</v>
      </c>
      <c r="L214" s="20">
        <v>27</v>
      </c>
    </row>
    <row r="215" spans="2:12" ht="12" customHeight="1">
      <c r="B215" s="14"/>
      <c r="C215" s="11" t="s">
        <v>203</v>
      </c>
      <c r="D215" s="15">
        <v>209</v>
      </c>
      <c r="E215" s="20">
        <v>3880</v>
      </c>
      <c r="F215" s="16">
        <v>2781</v>
      </c>
      <c r="G215" s="19" t="s">
        <v>22</v>
      </c>
      <c r="H215" s="19" t="s">
        <v>22</v>
      </c>
      <c r="I215" s="19">
        <v>60</v>
      </c>
      <c r="J215" s="20">
        <v>120</v>
      </c>
      <c r="K215" s="24">
        <f t="shared" si="15"/>
        <v>2961</v>
      </c>
      <c r="L215" s="20">
        <v>11</v>
      </c>
    </row>
    <row r="216" spans="2:12" ht="12" customHeight="1">
      <c r="B216" s="14"/>
      <c r="C216" s="11" t="s">
        <v>204</v>
      </c>
      <c r="D216" s="15">
        <v>23</v>
      </c>
      <c r="E216" s="20">
        <v>520</v>
      </c>
      <c r="F216" s="16">
        <v>244</v>
      </c>
      <c r="G216" s="19" t="s">
        <v>22</v>
      </c>
      <c r="H216" s="19" t="s">
        <v>22</v>
      </c>
      <c r="I216" s="19">
        <v>5</v>
      </c>
      <c r="J216" s="20">
        <v>33</v>
      </c>
      <c r="K216" s="24">
        <f t="shared" si="15"/>
        <v>282</v>
      </c>
      <c r="L216" s="20">
        <v>3</v>
      </c>
    </row>
    <row r="217" spans="2:12" ht="12" customHeight="1">
      <c r="B217" s="14"/>
      <c r="C217" s="11" t="s">
        <v>205</v>
      </c>
      <c r="D217" s="15">
        <v>96</v>
      </c>
      <c r="E217" s="20">
        <v>1500</v>
      </c>
      <c r="F217" s="16">
        <v>1315</v>
      </c>
      <c r="G217" s="19" t="s">
        <v>22</v>
      </c>
      <c r="H217" s="19" t="s">
        <v>22</v>
      </c>
      <c r="I217" s="19">
        <v>20</v>
      </c>
      <c r="J217" s="20">
        <v>90</v>
      </c>
      <c r="K217" s="24">
        <f t="shared" si="15"/>
        <v>1425</v>
      </c>
      <c r="L217" s="20">
        <v>5</v>
      </c>
    </row>
    <row r="218" spans="2:12" ht="12" customHeight="1">
      <c r="B218" s="14"/>
      <c r="C218" s="11" t="s">
        <v>206</v>
      </c>
      <c r="D218" s="15">
        <v>116</v>
      </c>
      <c r="E218" s="20">
        <v>1940</v>
      </c>
      <c r="F218" s="16">
        <v>1114</v>
      </c>
      <c r="G218" s="19" t="s">
        <v>22</v>
      </c>
      <c r="H218" s="19" t="s">
        <v>22</v>
      </c>
      <c r="I218" s="19">
        <v>11</v>
      </c>
      <c r="J218" s="20">
        <v>167</v>
      </c>
      <c r="K218" s="24">
        <f t="shared" si="15"/>
        <v>1292</v>
      </c>
      <c r="L218" s="20">
        <v>6</v>
      </c>
    </row>
    <row r="219" spans="2:12" ht="12" customHeight="1">
      <c r="B219" s="14"/>
      <c r="C219" s="11" t="s">
        <v>207</v>
      </c>
      <c r="D219" s="15">
        <v>35</v>
      </c>
      <c r="E219" s="20">
        <v>850</v>
      </c>
      <c r="F219" s="16">
        <v>587</v>
      </c>
      <c r="G219" s="19" t="s">
        <v>22</v>
      </c>
      <c r="H219" s="19" t="s">
        <v>22</v>
      </c>
      <c r="I219" s="19">
        <v>29</v>
      </c>
      <c r="J219" s="20">
        <v>44</v>
      </c>
      <c r="K219" s="24">
        <f t="shared" si="15"/>
        <v>660</v>
      </c>
      <c r="L219" s="20">
        <v>5</v>
      </c>
    </row>
    <row r="220" spans="2:12" ht="12" customHeight="1">
      <c r="B220" s="14"/>
      <c r="C220" s="11" t="s">
        <v>208</v>
      </c>
      <c r="D220" s="15">
        <v>36</v>
      </c>
      <c r="E220" s="20">
        <v>620</v>
      </c>
      <c r="F220" s="16">
        <v>387</v>
      </c>
      <c r="G220" s="19" t="s">
        <v>22</v>
      </c>
      <c r="H220" s="19" t="s">
        <v>22</v>
      </c>
      <c r="I220" s="19">
        <v>6</v>
      </c>
      <c r="J220" s="20">
        <v>59</v>
      </c>
      <c r="K220" s="24">
        <f t="shared" si="15"/>
        <v>452</v>
      </c>
      <c r="L220" s="20">
        <v>3</v>
      </c>
    </row>
    <row r="221" spans="2:12" ht="12" customHeight="1">
      <c r="B221" s="14"/>
      <c r="C221" s="11" t="s">
        <v>209</v>
      </c>
      <c r="D221" s="15">
        <v>135</v>
      </c>
      <c r="E221" s="20">
        <v>3180</v>
      </c>
      <c r="F221" s="16">
        <v>2116</v>
      </c>
      <c r="G221" s="19" t="s">
        <v>22</v>
      </c>
      <c r="H221" s="19" t="s">
        <v>22</v>
      </c>
      <c r="I221" s="19">
        <v>51</v>
      </c>
      <c r="J221" s="20">
        <v>194</v>
      </c>
      <c r="K221" s="24">
        <f t="shared" si="15"/>
        <v>2361</v>
      </c>
      <c r="L221" s="20">
        <v>21</v>
      </c>
    </row>
  </sheetData>
  <mergeCells count="28">
    <mergeCell ref="B16:C16"/>
    <mergeCell ref="B17:C17"/>
    <mergeCell ref="B18:C18"/>
    <mergeCell ref="B19:C19"/>
    <mergeCell ref="B14:C14"/>
    <mergeCell ref="B15:C15"/>
    <mergeCell ref="B7:C7"/>
    <mergeCell ref="B8:C8"/>
    <mergeCell ref="B9:C9"/>
    <mergeCell ref="B10:C10"/>
    <mergeCell ref="B11:C11"/>
    <mergeCell ref="B12:C12"/>
    <mergeCell ref="B190:C190"/>
    <mergeCell ref="B199:C199"/>
    <mergeCell ref="B115:C115"/>
    <mergeCell ref="B134:C134"/>
    <mergeCell ref="B149:C149"/>
    <mergeCell ref="B166:C166"/>
    <mergeCell ref="B3:C5"/>
    <mergeCell ref="E3:E5"/>
    <mergeCell ref="F3:L3"/>
    <mergeCell ref="B180:C180"/>
    <mergeCell ref="B37:C37"/>
    <mergeCell ref="B72:C72"/>
    <mergeCell ref="B91:C91"/>
    <mergeCell ref="D3:D5"/>
    <mergeCell ref="B6:C6"/>
    <mergeCell ref="B13:C13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96" r:id="rId2"/>
  <headerFooter alignWithMargins="0">
    <oddHeader>&amp;L&amp;F</oddHeader>
  </headerFooter>
  <rowBreaks count="1" manualBreakCount="1">
    <brk id="4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1999-08-20T00:25:50Z</cp:lastPrinted>
  <dcterms:created xsi:type="dcterms:W3CDTF">1999-07-27T01:24:56Z</dcterms:created>
  <dcterms:modified xsi:type="dcterms:W3CDTF">2002-11-27T02:39:37Z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