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4.内水面漁業者調査（1）組合員数及び従事者数" sheetId="1" r:id="rId1"/>
    <sheet name="内水面漁業者調査結果（2）主なる収入源" sheetId="2" r:id="rId2"/>
  </sheets>
  <definedNames/>
  <calcPr fullCalcOnLoad="1"/>
</workbook>
</file>

<file path=xl/sharedStrings.xml><?xml version="1.0" encoding="utf-8"?>
<sst xmlns="http://schemas.openxmlformats.org/spreadsheetml/2006/main" count="164" uniqueCount="56">
  <si>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</si>
  <si>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</si>
  <si>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</si>
  <si>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</si>
  <si>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</si>
  <si>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</si>
  <si>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</si>
  <si>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</si>
  <si>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</si>
  <si>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</si>
  <si>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</si>
  <si>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</si>
  <si>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</si>
  <si>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</si>
  <si>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</si>
  <si>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</si>
  <si>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</si>
  <si>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</si>
  <si>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</si>
  <si>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従事者数</t>
  </si>
  <si>
    <t>4.内水面漁業者調査結果</t>
  </si>
  <si>
    <t>正組合員数</t>
  </si>
  <si>
    <t>30日未満</t>
  </si>
  <si>
    <t>30日～60日</t>
  </si>
  <si>
    <t>60日～90日</t>
  </si>
  <si>
    <t>90日～180日</t>
  </si>
  <si>
    <t>180日～270日</t>
  </si>
  <si>
    <t>270日以上</t>
  </si>
  <si>
    <t>従事者数別組合員数</t>
  </si>
  <si>
    <t>本人</t>
  </si>
  <si>
    <t>家族</t>
  </si>
  <si>
    <t>雇傭者</t>
  </si>
  <si>
    <t>区　分</t>
  </si>
  <si>
    <t>郡市別</t>
  </si>
  <si>
    <t>―</t>
  </si>
  <si>
    <t>農業</t>
  </si>
  <si>
    <t>林業</t>
  </si>
  <si>
    <t>漁業</t>
  </si>
  <si>
    <t>鉱業</t>
  </si>
  <si>
    <t>建設業</t>
  </si>
  <si>
    <t>製造業</t>
  </si>
  <si>
    <t>卸小売業</t>
  </si>
  <si>
    <t>金融業</t>
  </si>
  <si>
    <t>サービス業</t>
  </si>
  <si>
    <t>運輸業</t>
  </si>
  <si>
    <t>自営事業</t>
  </si>
  <si>
    <t>被傭収入</t>
  </si>
  <si>
    <t>事務技術職員</t>
  </si>
  <si>
    <t>常傭</t>
  </si>
  <si>
    <t>日傭</t>
  </si>
  <si>
    <t>（註）（　）は年間休漁者及び同一世帯組合員数を示す。</t>
  </si>
  <si>
    <t>（2）主なる収入源</t>
  </si>
  <si>
    <t>（註）（　）は同一世帯組合員数を示す。</t>
  </si>
  <si>
    <t>（1）組合員数及び従事者数</t>
  </si>
  <si>
    <t>昭和29.1.1</t>
  </si>
  <si>
    <t>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</si>
</sst>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  <numFmt numFmtId="181" formatCode="\(#,##0_ \)"/>
    <numFmt numFmtId="182" formatCode="\(#,##0\)_ "/>
    <numFmt numFmtId="183" formatCode="0;&quot;△ &quot;0"/>
    <numFmt numFmtId="184" formatCode="\(#,##0.0\)_ "/>
    <numFmt numFmtId="185" formatCode="0.0"/>
    <numFmt numFmtId="186" formatCode="\(#,##0.00\)_ "/>
    <numFmt numFmtId="187" formatCode="0_);[Red]\(0\)"/>
    <numFmt numFmtId="188" formatCode="\(###\)"/>
    <numFmt numFmtId="189" formatCode="\(##,###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 horizontal="right"/>
    </xf>
    <xf numFmtId="38" fontId="4" fillId="2" borderId="3" xfId="16" applyFont="1" applyFill="1" applyBorder="1" applyAlignment="1">
      <alignment/>
    </xf>
    <xf numFmtId="38" fontId="1" fillId="2" borderId="3" xfId="16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88" fontId="4" fillId="2" borderId="2" xfId="0" applyNumberFormat="1" applyFont="1" applyFill="1" applyBorder="1" applyAlignment="1">
      <alignment/>
    </xf>
    <xf numFmtId="188" fontId="1" fillId="2" borderId="2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38" fontId="4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2" borderId="5" xfId="16" applyFont="1" applyFill="1" applyBorder="1" applyAlignment="1">
      <alignment/>
    </xf>
    <xf numFmtId="38" fontId="1" fillId="2" borderId="6" xfId="16" applyFont="1" applyFill="1" applyBorder="1" applyAlignment="1">
      <alignment/>
    </xf>
    <xf numFmtId="188" fontId="1" fillId="2" borderId="4" xfId="0" applyNumberFormat="1" applyFont="1" applyFill="1" applyBorder="1" applyAlignment="1">
      <alignment/>
    </xf>
    <xf numFmtId="188" fontId="1" fillId="2" borderId="7" xfId="0" applyNumberFormat="1" applyFont="1" applyFill="1" applyBorder="1" applyAlignment="1">
      <alignment/>
    </xf>
    <xf numFmtId="38" fontId="1" fillId="0" borderId="3" xfId="16" applyFont="1" applyBorder="1" applyAlignment="1">
      <alignment horizontal="right"/>
    </xf>
    <xf numFmtId="0" fontId="6" fillId="0" borderId="0" xfId="0" applyFont="1" applyAlignment="1">
      <alignment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 horizontal="distributed"/>
    </xf>
    <xf numFmtId="38" fontId="4" fillId="0" borderId="1" xfId="16" applyFont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distributed"/>
    </xf>
    <xf numFmtId="0" fontId="4" fillId="4" borderId="3" xfId="0" applyFont="1" applyFill="1" applyBorder="1" applyAlignment="1">
      <alignment horizontal="distributed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3895725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352425"/>
          <a:ext cx="981075" cy="47625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" name="Line 8"/>
        <xdr:cNvSpPr>
          <a:spLocks/>
        </xdr:cNvSpPr>
      </xdr:nvSpPr>
      <xdr:spPr>
        <a:xfrm>
          <a:off x="1190625" y="3895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4" name="Line 9"/>
        <xdr:cNvSpPr>
          <a:spLocks/>
        </xdr:cNvSpPr>
      </xdr:nvSpPr>
      <xdr:spPr>
        <a:xfrm>
          <a:off x="1190625" y="3895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0</xdr:rowOff>
    </xdr:from>
    <xdr:to>
      <xdr:col>3</xdr:col>
      <xdr:colOff>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71500" y="485775"/>
          <a:ext cx="60960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00025" y="333375"/>
          <a:ext cx="981075" cy="4572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104775</xdr:rowOff>
    </xdr:to>
    <xdr:sp>
      <xdr:nvSpPr>
        <xdr:cNvPr id="3" name="Line 4"/>
        <xdr:cNvSpPr>
          <a:spLocks/>
        </xdr:cNvSpPr>
      </xdr:nvSpPr>
      <xdr:spPr>
        <a:xfrm>
          <a:off x="1181100" y="48577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104775</xdr:rowOff>
    </xdr:to>
    <xdr:sp>
      <xdr:nvSpPr>
        <xdr:cNvPr id="4" name="Line 5"/>
        <xdr:cNvSpPr>
          <a:spLocks/>
        </xdr:cNvSpPr>
      </xdr:nvSpPr>
      <xdr:spPr>
        <a:xfrm>
          <a:off x="1181100" y="48577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00025" y="333375"/>
          <a:ext cx="981075" cy="4572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125" style="1" customWidth="1"/>
    <col min="4" max="4" width="9.75390625" style="1" customWidth="1"/>
    <col min="5" max="13" width="7.25390625" style="1" customWidth="1"/>
    <col min="14" max="15" width="5.625" style="1" customWidth="1"/>
    <col min="16" max="19" width="6.50390625" style="1" customWidth="1"/>
    <col min="20" max="16384" width="9.00390625" style="1" customWidth="1"/>
  </cols>
  <sheetData>
    <row r="1" spans="2:3" s="3" customFormat="1" ht="14.25">
      <c r="B1" s="3" t="s">
        <v>20</v>
      </c>
      <c r="C1" s="8"/>
    </row>
    <row r="2" spans="2:14" ht="13.5">
      <c r="B2" s="26" t="s">
        <v>53</v>
      </c>
      <c r="N2" s="1" t="s">
        <v>54</v>
      </c>
    </row>
    <row r="3" spans="2:15" ht="13.5" customHeight="1">
      <c r="B3" s="40" t="s">
        <v>32</v>
      </c>
      <c r="C3" s="41"/>
      <c r="D3" s="32" t="s">
        <v>21</v>
      </c>
      <c r="E3" s="35" t="s">
        <v>28</v>
      </c>
      <c r="F3" s="36"/>
      <c r="G3" s="36"/>
      <c r="H3" s="36"/>
      <c r="I3" s="36"/>
      <c r="J3" s="36"/>
      <c r="K3" s="37"/>
      <c r="L3" s="32" t="s">
        <v>19</v>
      </c>
      <c r="M3" s="32"/>
      <c r="N3" s="32"/>
      <c r="O3" s="32"/>
    </row>
    <row r="4" spans="2:15" ht="24" customHeight="1">
      <c r="B4" s="42" t="s">
        <v>33</v>
      </c>
      <c r="C4" s="43"/>
      <c r="D4" s="32"/>
      <c r="E4" s="33" t="s">
        <v>22</v>
      </c>
      <c r="F4" s="34"/>
      <c r="G4" s="16" t="s">
        <v>23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0</v>
      </c>
      <c r="M4" s="16" t="s">
        <v>29</v>
      </c>
      <c r="N4" s="16" t="s">
        <v>30</v>
      </c>
      <c r="O4" s="16" t="s">
        <v>31</v>
      </c>
    </row>
    <row r="5" spans="2:15" ht="12">
      <c r="B5" s="27"/>
      <c r="C5" s="28"/>
      <c r="D5" s="7" t="s">
        <v>18</v>
      </c>
      <c r="E5" s="12"/>
      <c r="F5" s="13" t="s">
        <v>18</v>
      </c>
      <c r="G5" s="9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6" t="s">
        <v>18</v>
      </c>
    </row>
    <row r="6" spans="2:15" s="2" customFormat="1" ht="12">
      <c r="B6" s="38" t="s">
        <v>0</v>
      </c>
      <c r="C6" s="39"/>
      <c r="D6" s="17">
        <f>SUM(D7:D23)</f>
        <v>9977</v>
      </c>
      <c r="E6" s="14">
        <f>SUM(E7:E23)</f>
        <v>455</v>
      </c>
      <c r="F6" s="10">
        <f>SUM(F7:F23)</f>
        <v>6420</v>
      </c>
      <c r="G6" s="17">
        <f aca="true" t="shared" si="0" ref="G6:O6">SUM(G7:G23)</f>
        <v>2159</v>
      </c>
      <c r="H6" s="17">
        <f t="shared" si="0"/>
        <v>573</v>
      </c>
      <c r="I6" s="17">
        <f t="shared" si="0"/>
        <v>255</v>
      </c>
      <c r="J6" s="17">
        <f t="shared" si="0"/>
        <v>58</v>
      </c>
      <c r="K6" s="17">
        <f t="shared" si="0"/>
        <v>57</v>
      </c>
      <c r="L6" s="17">
        <f t="shared" si="0"/>
        <v>10359</v>
      </c>
      <c r="M6" s="17">
        <f t="shared" si="0"/>
        <v>9563</v>
      </c>
      <c r="N6" s="17">
        <f t="shared" si="0"/>
        <v>228</v>
      </c>
      <c r="O6" s="31">
        <f t="shared" si="0"/>
        <v>568</v>
      </c>
    </row>
    <row r="7" spans="2:15" ht="12">
      <c r="B7" s="29"/>
      <c r="C7" s="30" t="s">
        <v>1</v>
      </c>
      <c r="D7" s="20">
        <v>728</v>
      </c>
      <c r="E7" s="15">
        <v>28</v>
      </c>
      <c r="F7" s="11">
        <v>383</v>
      </c>
      <c r="G7" s="18">
        <v>264</v>
      </c>
      <c r="H7" s="19">
        <v>27</v>
      </c>
      <c r="I7" s="19">
        <v>6</v>
      </c>
      <c r="J7" s="5" t="s">
        <v>34</v>
      </c>
      <c r="K7" s="19">
        <v>20</v>
      </c>
      <c r="L7" s="19">
        <f>SUM(M7,N7,O7)</f>
        <v>1098</v>
      </c>
      <c r="M7" s="19">
        <v>1037</v>
      </c>
      <c r="N7" s="19">
        <v>20</v>
      </c>
      <c r="O7" s="19">
        <v>41</v>
      </c>
    </row>
    <row r="8" spans="2:15" ht="12">
      <c r="B8" s="29"/>
      <c r="C8" s="30" t="s">
        <v>2</v>
      </c>
      <c r="D8" s="20">
        <v>1105</v>
      </c>
      <c r="E8" s="23">
        <v>68</v>
      </c>
      <c r="F8" s="21">
        <v>741</v>
      </c>
      <c r="G8" s="18">
        <v>194</v>
      </c>
      <c r="H8" s="19">
        <v>65</v>
      </c>
      <c r="I8" s="19">
        <v>27</v>
      </c>
      <c r="J8" s="19">
        <v>7</v>
      </c>
      <c r="K8" s="19">
        <v>3</v>
      </c>
      <c r="L8" s="19">
        <f aca="true" t="shared" si="1" ref="L8:L23">SUM(M8,N8,O8)</f>
        <v>51</v>
      </c>
      <c r="M8" s="19">
        <v>51</v>
      </c>
      <c r="N8" s="5" t="s">
        <v>34</v>
      </c>
      <c r="O8" s="5" t="s">
        <v>34</v>
      </c>
    </row>
    <row r="9" spans="2:15" ht="12">
      <c r="B9" s="29"/>
      <c r="C9" s="30" t="s">
        <v>3</v>
      </c>
      <c r="D9" s="20">
        <v>51</v>
      </c>
      <c r="E9" s="15"/>
      <c r="F9" s="25" t="s">
        <v>34</v>
      </c>
      <c r="G9" s="18">
        <v>46</v>
      </c>
      <c r="H9" s="19">
        <v>1</v>
      </c>
      <c r="I9" s="19">
        <v>4</v>
      </c>
      <c r="J9" s="5" t="s">
        <v>34</v>
      </c>
      <c r="K9" s="5" t="s">
        <v>34</v>
      </c>
      <c r="L9" s="19">
        <f t="shared" si="1"/>
        <v>478</v>
      </c>
      <c r="M9" s="19">
        <v>478</v>
      </c>
      <c r="N9" s="5" t="s">
        <v>34</v>
      </c>
      <c r="O9" s="5" t="s">
        <v>34</v>
      </c>
    </row>
    <row r="10" spans="2:15" ht="12">
      <c r="B10" s="29"/>
      <c r="C10" s="30" t="s">
        <v>4</v>
      </c>
      <c r="D10" s="20">
        <v>478</v>
      </c>
      <c r="E10" s="24"/>
      <c r="F10" s="22">
        <v>316</v>
      </c>
      <c r="G10" s="18">
        <v>141</v>
      </c>
      <c r="H10" s="19">
        <v>14</v>
      </c>
      <c r="I10" s="19">
        <v>4</v>
      </c>
      <c r="J10" s="5" t="s">
        <v>34</v>
      </c>
      <c r="K10" s="19">
        <v>3</v>
      </c>
      <c r="L10" s="19">
        <f t="shared" si="1"/>
        <v>117</v>
      </c>
      <c r="M10" s="19">
        <v>106</v>
      </c>
      <c r="N10" s="19">
        <v>4</v>
      </c>
      <c r="O10" s="19">
        <v>7</v>
      </c>
    </row>
    <row r="11" spans="2:15" ht="12">
      <c r="B11" s="29"/>
      <c r="C11" s="30" t="s">
        <v>5</v>
      </c>
      <c r="D11" s="20">
        <v>106</v>
      </c>
      <c r="E11" s="15"/>
      <c r="F11" s="11">
        <v>78</v>
      </c>
      <c r="G11" s="18">
        <v>22</v>
      </c>
      <c r="H11" s="19">
        <v>2</v>
      </c>
      <c r="I11" s="19">
        <v>4</v>
      </c>
      <c r="J11" s="5" t="s">
        <v>34</v>
      </c>
      <c r="K11" s="5" t="s">
        <v>34</v>
      </c>
      <c r="L11" s="19">
        <f t="shared" si="1"/>
        <v>659</v>
      </c>
      <c r="M11" s="19">
        <v>659</v>
      </c>
      <c r="N11" s="5" t="s">
        <v>34</v>
      </c>
      <c r="O11" s="5" t="s">
        <v>34</v>
      </c>
    </row>
    <row r="12" spans="2:15" ht="12">
      <c r="B12" s="29"/>
      <c r="C12" s="30" t="s">
        <v>6</v>
      </c>
      <c r="D12" s="20">
        <v>671</v>
      </c>
      <c r="E12" s="15">
        <v>19</v>
      </c>
      <c r="F12" s="11">
        <v>550</v>
      </c>
      <c r="G12" s="18">
        <v>62</v>
      </c>
      <c r="H12" s="19">
        <v>15</v>
      </c>
      <c r="I12" s="19">
        <v>12</v>
      </c>
      <c r="J12" s="19">
        <v>4</v>
      </c>
      <c r="K12" s="19">
        <v>9</v>
      </c>
      <c r="L12" s="19">
        <f t="shared" si="1"/>
        <v>1048</v>
      </c>
      <c r="M12" s="19">
        <v>653</v>
      </c>
      <c r="N12" s="19">
        <v>23</v>
      </c>
      <c r="O12" s="19">
        <v>372</v>
      </c>
    </row>
    <row r="13" spans="2:15" ht="12">
      <c r="B13" s="29"/>
      <c r="C13" s="30" t="s">
        <v>7</v>
      </c>
      <c r="D13" s="20">
        <v>695</v>
      </c>
      <c r="E13" s="15">
        <v>43</v>
      </c>
      <c r="F13" s="11">
        <v>408</v>
      </c>
      <c r="G13" s="18">
        <v>184</v>
      </c>
      <c r="H13" s="19">
        <v>40</v>
      </c>
      <c r="I13" s="19">
        <v>13</v>
      </c>
      <c r="J13" s="19">
        <v>2</v>
      </c>
      <c r="K13" s="19">
        <v>5</v>
      </c>
      <c r="L13" s="19">
        <f t="shared" si="1"/>
        <v>159</v>
      </c>
      <c r="M13" s="19">
        <v>139</v>
      </c>
      <c r="N13" s="19">
        <v>16</v>
      </c>
      <c r="O13" s="19">
        <v>4</v>
      </c>
    </row>
    <row r="14" spans="2:15" ht="12">
      <c r="B14" s="29"/>
      <c r="C14" s="30" t="s">
        <v>8</v>
      </c>
      <c r="D14" s="20">
        <v>146</v>
      </c>
      <c r="E14" s="15">
        <v>8</v>
      </c>
      <c r="F14" s="11">
        <v>63</v>
      </c>
      <c r="G14" s="18">
        <v>61</v>
      </c>
      <c r="H14" s="19">
        <v>9</v>
      </c>
      <c r="I14" s="19">
        <v>3</v>
      </c>
      <c r="J14" s="19">
        <v>2</v>
      </c>
      <c r="K14" s="5" t="s">
        <v>34</v>
      </c>
      <c r="L14" s="19">
        <f t="shared" si="1"/>
        <v>1077</v>
      </c>
      <c r="M14" s="19">
        <v>1071</v>
      </c>
      <c r="N14" s="19">
        <v>5</v>
      </c>
      <c r="O14" s="19">
        <v>1</v>
      </c>
    </row>
    <row r="15" spans="2:15" ht="12">
      <c r="B15" s="29"/>
      <c r="C15" s="30" t="s">
        <v>9</v>
      </c>
      <c r="D15" s="20">
        <v>1075</v>
      </c>
      <c r="E15" s="15">
        <v>26</v>
      </c>
      <c r="F15" s="11">
        <v>807</v>
      </c>
      <c r="G15" s="18">
        <v>169</v>
      </c>
      <c r="H15" s="19">
        <v>50</v>
      </c>
      <c r="I15" s="19">
        <v>20</v>
      </c>
      <c r="J15" s="19">
        <v>3</v>
      </c>
      <c r="K15" s="5" t="s">
        <v>34</v>
      </c>
      <c r="L15" s="19">
        <f t="shared" si="1"/>
        <v>697</v>
      </c>
      <c r="M15" s="19">
        <v>650</v>
      </c>
      <c r="N15" s="19">
        <v>42</v>
      </c>
      <c r="O15" s="19">
        <v>5</v>
      </c>
    </row>
    <row r="16" spans="2:15" ht="12">
      <c r="B16" s="29"/>
      <c r="C16" s="30" t="s">
        <v>10</v>
      </c>
      <c r="D16" s="20">
        <v>721</v>
      </c>
      <c r="E16" s="15">
        <v>69</v>
      </c>
      <c r="F16" s="11">
        <v>512</v>
      </c>
      <c r="G16" s="18">
        <v>99</v>
      </c>
      <c r="H16" s="19">
        <v>33</v>
      </c>
      <c r="I16" s="19">
        <v>7</v>
      </c>
      <c r="J16" s="5" t="s">
        <v>34</v>
      </c>
      <c r="K16" s="19">
        <v>1</v>
      </c>
      <c r="L16" s="19">
        <f t="shared" si="1"/>
        <v>1003</v>
      </c>
      <c r="M16" s="19">
        <v>981</v>
      </c>
      <c r="N16" s="19">
        <v>22</v>
      </c>
      <c r="O16" s="5" t="s">
        <v>34</v>
      </c>
    </row>
    <row r="17" spans="2:15" ht="12">
      <c r="B17" s="29"/>
      <c r="C17" s="30" t="s">
        <v>11</v>
      </c>
      <c r="D17" s="20">
        <v>1027</v>
      </c>
      <c r="E17" s="15">
        <v>53</v>
      </c>
      <c r="F17" s="11">
        <v>609</v>
      </c>
      <c r="G17" s="18">
        <v>228</v>
      </c>
      <c r="H17" s="19">
        <v>93</v>
      </c>
      <c r="I17" s="19">
        <v>25</v>
      </c>
      <c r="J17" s="19">
        <v>15</v>
      </c>
      <c r="K17" s="19">
        <v>4</v>
      </c>
      <c r="L17" s="19">
        <f t="shared" si="1"/>
        <v>631</v>
      </c>
      <c r="M17" s="19">
        <v>587</v>
      </c>
      <c r="N17" s="19">
        <v>35</v>
      </c>
      <c r="O17" s="19">
        <v>9</v>
      </c>
    </row>
    <row r="18" spans="2:15" ht="12">
      <c r="B18" s="29"/>
      <c r="C18" s="30" t="s">
        <v>12</v>
      </c>
      <c r="D18" s="20">
        <v>677</v>
      </c>
      <c r="E18" s="15">
        <v>97</v>
      </c>
      <c r="F18" s="11">
        <v>413</v>
      </c>
      <c r="G18" s="18">
        <v>127</v>
      </c>
      <c r="H18" s="19">
        <v>29</v>
      </c>
      <c r="I18" s="19">
        <v>7</v>
      </c>
      <c r="J18" s="5" t="s">
        <v>34</v>
      </c>
      <c r="K18" s="19">
        <v>4</v>
      </c>
      <c r="L18" s="19">
        <f t="shared" si="1"/>
        <v>1106</v>
      </c>
      <c r="M18" s="19">
        <v>1105</v>
      </c>
      <c r="N18" s="19">
        <v>1</v>
      </c>
      <c r="O18" s="5" t="s">
        <v>34</v>
      </c>
    </row>
    <row r="19" spans="2:15" ht="12">
      <c r="B19" s="29"/>
      <c r="C19" s="30" t="s">
        <v>13</v>
      </c>
      <c r="D19" s="20">
        <v>1118</v>
      </c>
      <c r="E19" s="15">
        <v>20</v>
      </c>
      <c r="F19" s="11">
        <v>798</v>
      </c>
      <c r="G19" s="18">
        <v>206</v>
      </c>
      <c r="H19" s="19">
        <v>50</v>
      </c>
      <c r="I19" s="19">
        <v>32</v>
      </c>
      <c r="J19" s="19">
        <v>6</v>
      </c>
      <c r="K19" s="19">
        <v>6</v>
      </c>
      <c r="L19" s="19">
        <f t="shared" si="1"/>
        <v>663</v>
      </c>
      <c r="M19" s="19">
        <v>642</v>
      </c>
      <c r="N19" s="19">
        <v>10</v>
      </c>
      <c r="O19" s="19">
        <v>11</v>
      </c>
    </row>
    <row r="20" spans="2:15" ht="12">
      <c r="B20" s="29"/>
      <c r="C20" s="30" t="s">
        <v>14</v>
      </c>
      <c r="D20" s="20">
        <v>645</v>
      </c>
      <c r="E20" s="15">
        <v>5</v>
      </c>
      <c r="F20" s="11">
        <v>377</v>
      </c>
      <c r="G20" s="18">
        <v>176</v>
      </c>
      <c r="H20" s="19">
        <v>59</v>
      </c>
      <c r="I20" s="19">
        <v>19</v>
      </c>
      <c r="J20" s="19">
        <v>8</v>
      </c>
      <c r="K20" s="19">
        <v>1</v>
      </c>
      <c r="L20" s="19">
        <f t="shared" si="1"/>
        <v>337</v>
      </c>
      <c r="M20" s="19">
        <v>251</v>
      </c>
      <c r="N20" s="19">
        <v>6</v>
      </c>
      <c r="O20" s="19">
        <v>80</v>
      </c>
    </row>
    <row r="21" spans="2:15" ht="12">
      <c r="B21" s="29"/>
      <c r="C21" s="30" t="s">
        <v>15</v>
      </c>
      <c r="D21" s="20">
        <v>251</v>
      </c>
      <c r="E21" s="15">
        <v>1</v>
      </c>
      <c r="F21" s="11">
        <v>124</v>
      </c>
      <c r="G21" s="18">
        <v>51</v>
      </c>
      <c r="H21" s="19">
        <v>50</v>
      </c>
      <c r="I21" s="19">
        <v>21</v>
      </c>
      <c r="J21" s="19">
        <v>4</v>
      </c>
      <c r="K21" s="5" t="s">
        <v>34</v>
      </c>
      <c r="L21" s="19">
        <f t="shared" si="1"/>
        <v>158</v>
      </c>
      <c r="M21" s="19">
        <v>122</v>
      </c>
      <c r="N21" s="19">
        <v>1</v>
      </c>
      <c r="O21" s="19">
        <v>35</v>
      </c>
    </row>
    <row r="22" spans="2:15" ht="12">
      <c r="B22" s="29"/>
      <c r="C22" s="30" t="s">
        <v>16</v>
      </c>
      <c r="D22" s="20">
        <v>123</v>
      </c>
      <c r="E22" s="15">
        <v>1</v>
      </c>
      <c r="F22" s="11">
        <v>106</v>
      </c>
      <c r="G22" s="18">
        <v>12</v>
      </c>
      <c r="H22" s="19">
        <v>1</v>
      </c>
      <c r="I22" s="19">
        <v>2</v>
      </c>
      <c r="J22" s="19">
        <v>1</v>
      </c>
      <c r="K22" s="5" t="s">
        <v>34</v>
      </c>
      <c r="L22" s="19">
        <f t="shared" si="1"/>
        <v>324</v>
      </c>
      <c r="M22" s="19">
        <v>323</v>
      </c>
      <c r="N22" s="19">
        <v>1</v>
      </c>
      <c r="O22" s="5" t="s">
        <v>34</v>
      </c>
    </row>
    <row r="23" spans="2:15" ht="12">
      <c r="B23" s="29"/>
      <c r="C23" s="30" t="s">
        <v>17</v>
      </c>
      <c r="D23" s="20">
        <v>360</v>
      </c>
      <c r="E23" s="15">
        <v>17</v>
      </c>
      <c r="F23" s="11">
        <v>135</v>
      </c>
      <c r="G23" s="18">
        <v>117</v>
      </c>
      <c r="H23" s="19">
        <v>35</v>
      </c>
      <c r="I23" s="19">
        <v>49</v>
      </c>
      <c r="J23" s="19">
        <v>6</v>
      </c>
      <c r="K23" s="19">
        <v>1</v>
      </c>
      <c r="L23" s="19">
        <f t="shared" si="1"/>
        <v>753</v>
      </c>
      <c r="M23" s="19">
        <v>708</v>
      </c>
      <c r="N23" s="19">
        <v>42</v>
      </c>
      <c r="O23" s="19">
        <v>3</v>
      </c>
    </row>
    <row r="25" ht="12">
      <c r="B25" s="4" t="s">
        <v>50</v>
      </c>
    </row>
  </sheetData>
  <mergeCells count="7">
    <mergeCell ref="L3:O3"/>
    <mergeCell ref="E4:F4"/>
    <mergeCell ref="E3:K3"/>
    <mergeCell ref="B6:C6"/>
    <mergeCell ref="B3:C3"/>
    <mergeCell ref="B4:C4"/>
    <mergeCell ref="D3:D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5">
      <selection activeCell="A1" sqref="A1"/>
    </sheetView>
  </sheetViews>
  <sheetFormatPr defaultColWidth="9.00390625" defaultRowHeight="13.5"/>
  <cols>
    <col min="1" max="1" width="2.50390625" style="1" customWidth="1"/>
    <col min="2" max="2" width="1.875" style="1" customWidth="1"/>
    <col min="3" max="3" width="11.125" style="1" customWidth="1"/>
    <col min="4" max="4" width="6.50390625" style="1" customWidth="1"/>
    <col min="5" max="6" width="6.50390625" style="1" bestFit="1" customWidth="1"/>
    <col min="7" max="15" width="6.625" style="1" customWidth="1"/>
    <col min="16" max="19" width="6.50390625" style="1" customWidth="1"/>
    <col min="20" max="16384" width="9.00390625" style="1" customWidth="1"/>
  </cols>
  <sheetData>
    <row r="1" spans="2:3" s="3" customFormat="1" ht="14.25">
      <c r="B1" s="3" t="s">
        <v>20</v>
      </c>
      <c r="C1" s="8"/>
    </row>
    <row r="2" ht="12" customHeight="1">
      <c r="B2" s="26" t="s">
        <v>51</v>
      </c>
    </row>
    <row r="3" spans="2:19" ht="12">
      <c r="B3" s="40" t="s">
        <v>32</v>
      </c>
      <c r="C3" s="41"/>
      <c r="D3" s="44" t="s">
        <v>45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 t="s">
        <v>46</v>
      </c>
      <c r="Q3" s="44"/>
      <c r="R3" s="44"/>
      <c r="S3" s="44"/>
    </row>
    <row r="4" spans="2:19" ht="24" customHeight="1">
      <c r="B4" s="42" t="s">
        <v>33</v>
      </c>
      <c r="C4" s="43"/>
      <c r="D4" s="33" t="s">
        <v>0</v>
      </c>
      <c r="E4" s="34"/>
      <c r="F4" s="16" t="s">
        <v>35</v>
      </c>
      <c r="G4" s="16" t="s">
        <v>36</v>
      </c>
      <c r="H4" s="16" t="s">
        <v>37</v>
      </c>
      <c r="I4" s="16" t="s">
        <v>38</v>
      </c>
      <c r="J4" s="16" t="s">
        <v>39</v>
      </c>
      <c r="K4" s="16" t="s">
        <v>40</v>
      </c>
      <c r="L4" s="16" t="s">
        <v>41</v>
      </c>
      <c r="M4" s="16" t="s">
        <v>42</v>
      </c>
      <c r="N4" s="16" t="s">
        <v>43</v>
      </c>
      <c r="O4" s="16" t="s">
        <v>44</v>
      </c>
      <c r="P4" s="16" t="s">
        <v>0</v>
      </c>
      <c r="Q4" s="16" t="s">
        <v>47</v>
      </c>
      <c r="R4" s="16" t="s">
        <v>48</v>
      </c>
      <c r="S4" s="16" t="s">
        <v>49</v>
      </c>
    </row>
    <row r="5" spans="2:19" ht="12">
      <c r="B5" s="27"/>
      <c r="C5" s="28"/>
      <c r="D5" s="12"/>
      <c r="E5" s="13" t="s">
        <v>18</v>
      </c>
      <c r="F5" s="9" t="s">
        <v>18</v>
      </c>
      <c r="G5" s="9" t="s">
        <v>18</v>
      </c>
      <c r="H5" s="9" t="s">
        <v>18</v>
      </c>
      <c r="I5" s="9" t="s">
        <v>18</v>
      </c>
      <c r="J5" s="9" t="s">
        <v>18</v>
      </c>
      <c r="K5" s="9" t="s">
        <v>18</v>
      </c>
      <c r="L5" s="9" t="s">
        <v>18</v>
      </c>
      <c r="M5" s="9" t="s">
        <v>18</v>
      </c>
      <c r="N5" s="9" t="s">
        <v>18</v>
      </c>
      <c r="O5" s="9" t="s">
        <v>18</v>
      </c>
      <c r="P5" s="6" t="s">
        <v>18</v>
      </c>
      <c r="Q5" s="9" t="s">
        <v>18</v>
      </c>
      <c r="R5" s="9" t="s">
        <v>18</v>
      </c>
      <c r="S5" s="9" t="s">
        <v>18</v>
      </c>
    </row>
    <row r="6" spans="2:19" s="2" customFormat="1" ht="12" customHeight="1">
      <c r="B6" s="38" t="s">
        <v>0</v>
      </c>
      <c r="C6" s="39"/>
      <c r="D6" s="14">
        <f aca="true" t="shared" si="0" ref="D6:S6">SUM(D7:D23)</f>
        <v>87</v>
      </c>
      <c r="E6" s="10">
        <f t="shared" si="0"/>
        <v>6434</v>
      </c>
      <c r="F6" s="17">
        <f t="shared" si="0"/>
        <v>3337</v>
      </c>
      <c r="G6" s="17">
        <f t="shared" si="0"/>
        <v>215</v>
      </c>
      <c r="H6" s="17">
        <f t="shared" si="0"/>
        <v>81</v>
      </c>
      <c r="I6" s="17">
        <f t="shared" si="0"/>
        <v>11</v>
      </c>
      <c r="J6" s="17">
        <f t="shared" si="0"/>
        <v>172</v>
      </c>
      <c r="K6" s="17">
        <f t="shared" si="0"/>
        <v>662</v>
      </c>
      <c r="L6" s="17">
        <f t="shared" si="0"/>
        <v>1140</v>
      </c>
      <c r="M6" s="17">
        <f t="shared" si="0"/>
        <v>19</v>
      </c>
      <c r="N6" s="17">
        <f t="shared" si="0"/>
        <v>707</v>
      </c>
      <c r="O6" s="17">
        <f t="shared" si="0"/>
        <v>90</v>
      </c>
      <c r="P6" s="17">
        <f t="shared" si="0"/>
        <v>3456</v>
      </c>
      <c r="Q6" s="17">
        <f t="shared" si="0"/>
        <v>2091</v>
      </c>
      <c r="R6" s="17">
        <f t="shared" si="0"/>
        <v>996</v>
      </c>
      <c r="S6" s="31">
        <f t="shared" si="0"/>
        <v>369</v>
      </c>
    </row>
    <row r="7" spans="2:19" ht="12">
      <c r="B7" s="29"/>
      <c r="C7" s="30" t="s">
        <v>1</v>
      </c>
      <c r="D7" s="15">
        <v>9</v>
      </c>
      <c r="E7" s="11">
        <f aca="true" t="shared" si="1" ref="E7:E23">SUM(F7:O7)</f>
        <v>440</v>
      </c>
      <c r="F7" s="18">
        <v>14</v>
      </c>
      <c r="G7" s="25" t="s">
        <v>55</v>
      </c>
      <c r="H7" s="18">
        <v>27</v>
      </c>
      <c r="I7" s="25" t="s">
        <v>55</v>
      </c>
      <c r="J7" s="18">
        <v>21</v>
      </c>
      <c r="K7" s="18">
        <v>84</v>
      </c>
      <c r="L7" s="18">
        <v>217</v>
      </c>
      <c r="M7" s="18">
        <v>1</v>
      </c>
      <c r="N7" s="18">
        <v>67</v>
      </c>
      <c r="O7" s="18">
        <v>9</v>
      </c>
      <c r="P7" s="19">
        <f aca="true" t="shared" si="2" ref="P7:P23">SUM(Q7,R7,S7)</f>
        <v>279</v>
      </c>
      <c r="Q7" s="18">
        <v>264</v>
      </c>
      <c r="R7" s="18">
        <v>15</v>
      </c>
      <c r="S7" s="25" t="s">
        <v>55</v>
      </c>
    </row>
    <row r="8" spans="2:19" ht="12">
      <c r="B8" s="29"/>
      <c r="C8" s="30" t="s">
        <v>2</v>
      </c>
      <c r="D8" s="23"/>
      <c r="E8" s="11">
        <f t="shared" si="1"/>
        <v>358</v>
      </c>
      <c r="F8" s="18">
        <v>36</v>
      </c>
      <c r="G8" s="25" t="s">
        <v>55</v>
      </c>
      <c r="H8" s="18">
        <v>1</v>
      </c>
      <c r="I8" s="18">
        <v>1</v>
      </c>
      <c r="J8" s="18">
        <v>14</v>
      </c>
      <c r="K8" s="18">
        <v>72</v>
      </c>
      <c r="L8" s="18">
        <v>159</v>
      </c>
      <c r="M8" s="25" t="s">
        <v>55</v>
      </c>
      <c r="N8" s="18">
        <v>69</v>
      </c>
      <c r="O8" s="18">
        <v>6</v>
      </c>
      <c r="P8" s="19">
        <f t="shared" si="2"/>
        <v>747</v>
      </c>
      <c r="Q8" s="18">
        <v>563</v>
      </c>
      <c r="R8" s="18">
        <v>167</v>
      </c>
      <c r="S8" s="18">
        <v>17</v>
      </c>
    </row>
    <row r="9" spans="2:19" ht="12">
      <c r="B9" s="29"/>
      <c r="C9" s="30" t="s">
        <v>3</v>
      </c>
      <c r="D9" s="15"/>
      <c r="E9" s="11">
        <f t="shared" si="1"/>
        <v>37</v>
      </c>
      <c r="F9" s="18">
        <v>2</v>
      </c>
      <c r="G9" s="25" t="s">
        <v>55</v>
      </c>
      <c r="H9" s="25" t="s">
        <v>55</v>
      </c>
      <c r="I9" s="25" t="s">
        <v>55</v>
      </c>
      <c r="J9" s="25" t="s">
        <v>55</v>
      </c>
      <c r="K9" s="18">
        <v>17</v>
      </c>
      <c r="L9" s="18">
        <v>13</v>
      </c>
      <c r="M9" s="25" t="s">
        <v>55</v>
      </c>
      <c r="N9" s="18">
        <v>5</v>
      </c>
      <c r="O9" s="25" t="s">
        <v>55</v>
      </c>
      <c r="P9" s="19">
        <f t="shared" si="2"/>
        <v>14</v>
      </c>
      <c r="Q9" s="18">
        <v>6</v>
      </c>
      <c r="R9" s="18">
        <v>8</v>
      </c>
      <c r="S9" s="25" t="s">
        <v>55</v>
      </c>
    </row>
    <row r="10" spans="2:19" ht="12">
      <c r="B10" s="29"/>
      <c r="C10" s="30" t="s">
        <v>4</v>
      </c>
      <c r="D10" s="24"/>
      <c r="E10" s="11">
        <f t="shared" si="1"/>
        <v>272</v>
      </c>
      <c r="F10" s="18">
        <v>20</v>
      </c>
      <c r="G10" s="18">
        <v>1</v>
      </c>
      <c r="H10" s="18">
        <v>3</v>
      </c>
      <c r="I10" s="18">
        <v>1</v>
      </c>
      <c r="J10" s="18">
        <v>4</v>
      </c>
      <c r="K10" s="18">
        <v>120</v>
      </c>
      <c r="L10" s="18">
        <v>82</v>
      </c>
      <c r="M10" s="18">
        <v>3</v>
      </c>
      <c r="N10" s="18">
        <v>37</v>
      </c>
      <c r="O10" s="18">
        <v>1</v>
      </c>
      <c r="P10" s="19">
        <f t="shared" si="2"/>
        <v>206</v>
      </c>
      <c r="Q10" s="18">
        <v>37</v>
      </c>
      <c r="R10" s="18">
        <v>156</v>
      </c>
      <c r="S10" s="18">
        <v>13</v>
      </c>
    </row>
    <row r="11" spans="2:19" ht="12">
      <c r="B11" s="29"/>
      <c r="C11" s="30" t="s">
        <v>5</v>
      </c>
      <c r="D11" s="15"/>
      <c r="E11" s="11">
        <f t="shared" si="1"/>
        <v>52</v>
      </c>
      <c r="F11" s="18">
        <v>31</v>
      </c>
      <c r="G11" s="25" t="s">
        <v>55</v>
      </c>
      <c r="H11" s="25" t="s">
        <v>55</v>
      </c>
      <c r="I11" s="25" t="s">
        <v>55</v>
      </c>
      <c r="J11" s="25" t="s">
        <v>55</v>
      </c>
      <c r="K11" s="18">
        <v>8</v>
      </c>
      <c r="L11" s="18">
        <v>6</v>
      </c>
      <c r="M11" s="25" t="s">
        <v>55</v>
      </c>
      <c r="N11" s="18">
        <v>7</v>
      </c>
      <c r="O11" s="25" t="s">
        <v>55</v>
      </c>
      <c r="P11" s="19">
        <f t="shared" si="2"/>
        <v>54</v>
      </c>
      <c r="Q11" s="18">
        <v>10</v>
      </c>
      <c r="R11" s="18">
        <v>43</v>
      </c>
      <c r="S11" s="18">
        <v>1</v>
      </c>
    </row>
    <row r="12" spans="2:19" ht="12">
      <c r="B12" s="29"/>
      <c r="C12" s="30" t="s">
        <v>6</v>
      </c>
      <c r="D12" s="15">
        <v>8</v>
      </c>
      <c r="E12" s="11">
        <f t="shared" si="1"/>
        <v>490</v>
      </c>
      <c r="F12" s="18">
        <v>373</v>
      </c>
      <c r="G12" s="18">
        <v>12</v>
      </c>
      <c r="H12" s="18">
        <v>6</v>
      </c>
      <c r="I12" s="18">
        <v>3</v>
      </c>
      <c r="J12" s="18">
        <v>8</v>
      </c>
      <c r="K12" s="18">
        <v>8</v>
      </c>
      <c r="L12" s="18">
        <v>54</v>
      </c>
      <c r="M12" s="25" t="s">
        <v>55</v>
      </c>
      <c r="N12" s="18">
        <v>23</v>
      </c>
      <c r="O12" s="18">
        <v>3</v>
      </c>
      <c r="P12" s="19">
        <f t="shared" si="2"/>
        <v>173</v>
      </c>
      <c r="Q12" s="18">
        <v>72</v>
      </c>
      <c r="R12" s="18">
        <v>36</v>
      </c>
      <c r="S12" s="18">
        <v>65</v>
      </c>
    </row>
    <row r="13" spans="2:19" ht="12">
      <c r="B13" s="29"/>
      <c r="C13" s="30" t="s">
        <v>7</v>
      </c>
      <c r="D13" s="15">
        <v>4</v>
      </c>
      <c r="E13" s="11">
        <f t="shared" si="1"/>
        <v>453</v>
      </c>
      <c r="F13" s="18">
        <v>240</v>
      </c>
      <c r="G13" s="18">
        <v>5</v>
      </c>
      <c r="H13" s="18">
        <v>2</v>
      </c>
      <c r="I13" s="25" t="s">
        <v>55</v>
      </c>
      <c r="J13" s="18">
        <v>18</v>
      </c>
      <c r="K13" s="18">
        <v>39</v>
      </c>
      <c r="L13" s="18">
        <v>59</v>
      </c>
      <c r="M13" s="25" t="s">
        <v>55</v>
      </c>
      <c r="N13" s="18">
        <v>81</v>
      </c>
      <c r="O13" s="18">
        <v>9</v>
      </c>
      <c r="P13" s="19">
        <f t="shared" si="2"/>
        <v>238</v>
      </c>
      <c r="Q13" s="18">
        <v>134</v>
      </c>
      <c r="R13" s="18">
        <v>78</v>
      </c>
      <c r="S13" s="18">
        <v>26</v>
      </c>
    </row>
    <row r="14" spans="2:19" ht="12">
      <c r="B14" s="29"/>
      <c r="C14" s="30" t="s">
        <v>8</v>
      </c>
      <c r="D14" s="15">
        <v>2</v>
      </c>
      <c r="E14" s="11">
        <f t="shared" si="1"/>
        <v>104</v>
      </c>
      <c r="F14" s="18">
        <v>45</v>
      </c>
      <c r="G14" s="18">
        <v>2</v>
      </c>
      <c r="H14" s="25" t="s">
        <v>55</v>
      </c>
      <c r="I14" s="25" t="s">
        <v>55</v>
      </c>
      <c r="J14" s="18">
        <v>5</v>
      </c>
      <c r="K14" s="18">
        <v>9</v>
      </c>
      <c r="L14" s="18">
        <v>27</v>
      </c>
      <c r="M14" s="25" t="s">
        <v>55</v>
      </c>
      <c r="N14" s="18">
        <v>16</v>
      </c>
      <c r="O14" s="25" t="s">
        <v>55</v>
      </c>
      <c r="P14" s="19">
        <f t="shared" si="2"/>
        <v>40</v>
      </c>
      <c r="Q14" s="18">
        <v>32</v>
      </c>
      <c r="R14" s="18">
        <v>8</v>
      </c>
      <c r="S14" s="25" t="s">
        <v>55</v>
      </c>
    </row>
    <row r="15" spans="2:19" ht="12">
      <c r="B15" s="29"/>
      <c r="C15" s="30" t="s">
        <v>9</v>
      </c>
      <c r="D15" s="15">
        <v>22</v>
      </c>
      <c r="E15" s="11">
        <f t="shared" si="1"/>
        <v>850</v>
      </c>
      <c r="F15" s="18">
        <v>572</v>
      </c>
      <c r="G15" s="18">
        <v>75</v>
      </c>
      <c r="H15" s="18">
        <v>5</v>
      </c>
      <c r="I15" s="18">
        <v>1</v>
      </c>
      <c r="J15" s="18">
        <v>16</v>
      </c>
      <c r="K15" s="18">
        <v>22</v>
      </c>
      <c r="L15" s="18">
        <v>76</v>
      </c>
      <c r="M15" s="18">
        <v>2</v>
      </c>
      <c r="N15" s="18">
        <v>59</v>
      </c>
      <c r="O15" s="18">
        <v>22</v>
      </c>
      <c r="P15" s="19">
        <f t="shared" si="2"/>
        <v>203</v>
      </c>
      <c r="Q15" s="18">
        <v>113</v>
      </c>
      <c r="R15" s="18">
        <v>56</v>
      </c>
      <c r="S15" s="18">
        <v>34</v>
      </c>
    </row>
    <row r="16" spans="2:19" ht="12">
      <c r="B16" s="29"/>
      <c r="C16" s="30" t="s">
        <v>10</v>
      </c>
      <c r="D16" s="15">
        <v>5</v>
      </c>
      <c r="E16" s="11">
        <f t="shared" si="1"/>
        <v>550</v>
      </c>
      <c r="F16" s="18">
        <v>318</v>
      </c>
      <c r="G16" s="18">
        <v>13</v>
      </c>
      <c r="H16" s="25" t="s">
        <v>55</v>
      </c>
      <c r="I16" s="25" t="s">
        <v>55</v>
      </c>
      <c r="J16" s="18">
        <v>16</v>
      </c>
      <c r="K16" s="18">
        <v>49</v>
      </c>
      <c r="L16" s="18">
        <v>97</v>
      </c>
      <c r="M16" s="25" t="s">
        <v>55</v>
      </c>
      <c r="N16" s="18">
        <v>46</v>
      </c>
      <c r="O16" s="18">
        <v>11</v>
      </c>
      <c r="P16" s="19">
        <f t="shared" si="2"/>
        <v>166</v>
      </c>
      <c r="Q16" s="18">
        <v>79</v>
      </c>
      <c r="R16" s="18">
        <v>50</v>
      </c>
      <c r="S16" s="18">
        <v>37</v>
      </c>
    </row>
    <row r="17" spans="2:19" ht="12">
      <c r="B17" s="29"/>
      <c r="C17" s="30" t="s">
        <v>11</v>
      </c>
      <c r="D17" s="15">
        <v>9</v>
      </c>
      <c r="E17" s="11">
        <f t="shared" si="1"/>
        <v>567</v>
      </c>
      <c r="F17" s="18">
        <v>332</v>
      </c>
      <c r="G17" s="18">
        <v>14</v>
      </c>
      <c r="H17" s="18">
        <v>16</v>
      </c>
      <c r="I17" s="18">
        <v>2</v>
      </c>
      <c r="J17" s="18">
        <v>17</v>
      </c>
      <c r="K17" s="18">
        <v>29</v>
      </c>
      <c r="L17" s="18">
        <v>86</v>
      </c>
      <c r="M17" s="18">
        <v>2</v>
      </c>
      <c r="N17" s="18">
        <v>60</v>
      </c>
      <c r="O17" s="18">
        <v>9</v>
      </c>
      <c r="P17" s="19">
        <f t="shared" si="2"/>
        <v>451</v>
      </c>
      <c r="Q17" s="18">
        <v>256</v>
      </c>
      <c r="R17" s="18">
        <v>126</v>
      </c>
      <c r="S17" s="18">
        <v>69</v>
      </c>
    </row>
    <row r="18" spans="2:19" ht="12">
      <c r="B18" s="29"/>
      <c r="C18" s="30" t="s">
        <v>12</v>
      </c>
      <c r="D18" s="15">
        <v>10</v>
      </c>
      <c r="E18" s="11">
        <f t="shared" si="1"/>
        <v>454</v>
      </c>
      <c r="F18" s="18">
        <v>270</v>
      </c>
      <c r="G18" s="18">
        <v>34</v>
      </c>
      <c r="H18" s="25" t="s">
        <v>55</v>
      </c>
      <c r="I18" s="25" t="s">
        <v>55</v>
      </c>
      <c r="J18" s="18">
        <v>12</v>
      </c>
      <c r="K18" s="18">
        <v>16</v>
      </c>
      <c r="L18" s="18">
        <v>64</v>
      </c>
      <c r="M18" s="18">
        <v>2</v>
      </c>
      <c r="N18" s="18">
        <v>53</v>
      </c>
      <c r="O18" s="18">
        <v>3</v>
      </c>
      <c r="P18" s="19">
        <f t="shared" si="2"/>
        <v>213</v>
      </c>
      <c r="Q18" s="18">
        <v>145</v>
      </c>
      <c r="R18" s="18">
        <v>57</v>
      </c>
      <c r="S18" s="18">
        <v>11</v>
      </c>
    </row>
    <row r="19" spans="2:19" ht="12">
      <c r="B19" s="29"/>
      <c r="C19" s="30" t="s">
        <v>13</v>
      </c>
      <c r="D19" s="15">
        <v>9</v>
      </c>
      <c r="E19" s="11">
        <f t="shared" si="1"/>
        <v>738</v>
      </c>
      <c r="F19" s="18">
        <v>375</v>
      </c>
      <c r="G19" s="18">
        <v>56</v>
      </c>
      <c r="H19" s="18">
        <v>14</v>
      </c>
      <c r="I19" s="18">
        <v>2</v>
      </c>
      <c r="J19" s="18">
        <v>24</v>
      </c>
      <c r="K19" s="18">
        <v>66</v>
      </c>
      <c r="L19" s="18">
        <v>88</v>
      </c>
      <c r="M19" s="18">
        <v>1</v>
      </c>
      <c r="N19" s="18">
        <v>108</v>
      </c>
      <c r="O19" s="18">
        <v>4</v>
      </c>
      <c r="P19" s="19">
        <f t="shared" si="2"/>
        <v>371</v>
      </c>
      <c r="Q19" s="18">
        <v>233</v>
      </c>
      <c r="R19" s="18">
        <v>91</v>
      </c>
      <c r="S19" s="18">
        <v>47</v>
      </c>
    </row>
    <row r="20" spans="2:19" ht="12">
      <c r="B20" s="29"/>
      <c r="C20" s="30" t="s">
        <v>14</v>
      </c>
      <c r="D20" s="15">
        <v>2</v>
      </c>
      <c r="E20" s="11">
        <f t="shared" si="1"/>
        <v>461</v>
      </c>
      <c r="F20" s="18">
        <v>242</v>
      </c>
      <c r="G20" s="25" t="s">
        <v>55</v>
      </c>
      <c r="H20" s="18">
        <v>4</v>
      </c>
      <c r="I20" s="25" t="s">
        <v>55</v>
      </c>
      <c r="J20" s="18">
        <v>11</v>
      </c>
      <c r="K20" s="18">
        <v>86</v>
      </c>
      <c r="L20" s="18">
        <v>65</v>
      </c>
      <c r="M20" s="18">
        <v>4</v>
      </c>
      <c r="N20" s="18">
        <v>41</v>
      </c>
      <c r="O20" s="18">
        <v>8</v>
      </c>
      <c r="P20" s="19">
        <f t="shared" si="2"/>
        <v>182</v>
      </c>
      <c r="Q20" s="18">
        <v>106</v>
      </c>
      <c r="R20" s="18">
        <v>60</v>
      </c>
      <c r="S20" s="18">
        <v>16</v>
      </c>
    </row>
    <row r="21" spans="2:19" ht="12">
      <c r="B21" s="29"/>
      <c r="C21" s="30" t="s">
        <v>15</v>
      </c>
      <c r="D21" s="15">
        <v>1</v>
      </c>
      <c r="E21" s="11">
        <f t="shared" si="1"/>
        <v>189</v>
      </c>
      <c r="F21" s="18">
        <v>132</v>
      </c>
      <c r="G21" s="18">
        <v>1</v>
      </c>
      <c r="H21" s="18">
        <v>2</v>
      </c>
      <c r="I21" s="18">
        <v>1</v>
      </c>
      <c r="J21" s="18">
        <v>4</v>
      </c>
      <c r="K21" s="18">
        <v>7</v>
      </c>
      <c r="L21" s="18">
        <v>26</v>
      </c>
      <c r="M21" s="18">
        <v>1</v>
      </c>
      <c r="N21" s="18">
        <v>14</v>
      </c>
      <c r="O21" s="18">
        <v>1</v>
      </c>
      <c r="P21" s="19">
        <f t="shared" si="2"/>
        <v>61</v>
      </c>
      <c r="Q21" s="18">
        <v>20</v>
      </c>
      <c r="R21" s="18">
        <v>37</v>
      </c>
      <c r="S21" s="18">
        <v>4</v>
      </c>
    </row>
    <row r="22" spans="2:19" ht="12">
      <c r="B22" s="29"/>
      <c r="C22" s="30" t="s">
        <v>16</v>
      </c>
      <c r="D22" s="15"/>
      <c r="E22" s="11">
        <f t="shared" si="1"/>
        <v>79</v>
      </c>
      <c r="F22" s="18">
        <v>17</v>
      </c>
      <c r="G22" s="18">
        <v>2</v>
      </c>
      <c r="H22" s="25" t="s">
        <v>55</v>
      </c>
      <c r="I22" s="25" t="s">
        <v>55</v>
      </c>
      <c r="J22" s="18">
        <v>1</v>
      </c>
      <c r="K22" s="18">
        <v>27</v>
      </c>
      <c r="L22" s="18">
        <v>10</v>
      </c>
      <c r="M22" s="18">
        <v>3</v>
      </c>
      <c r="N22" s="18">
        <v>16</v>
      </c>
      <c r="O22" s="18">
        <v>3</v>
      </c>
      <c r="P22" s="19">
        <f t="shared" si="2"/>
        <v>44</v>
      </c>
      <c r="Q22" s="18">
        <v>15</v>
      </c>
      <c r="R22" s="18">
        <v>8</v>
      </c>
      <c r="S22" s="18">
        <v>21</v>
      </c>
    </row>
    <row r="23" spans="2:19" ht="12">
      <c r="B23" s="29"/>
      <c r="C23" s="30" t="s">
        <v>17</v>
      </c>
      <c r="D23" s="15">
        <v>6</v>
      </c>
      <c r="E23" s="11">
        <f t="shared" si="1"/>
        <v>340</v>
      </c>
      <c r="F23" s="18">
        <v>318</v>
      </c>
      <c r="G23" s="25" t="s">
        <v>55</v>
      </c>
      <c r="H23" s="18">
        <v>1</v>
      </c>
      <c r="I23" s="25" t="s">
        <v>55</v>
      </c>
      <c r="J23" s="18">
        <v>1</v>
      </c>
      <c r="K23" s="18">
        <v>3</v>
      </c>
      <c r="L23" s="18">
        <v>11</v>
      </c>
      <c r="M23" s="25" t="s">
        <v>55</v>
      </c>
      <c r="N23" s="18">
        <v>5</v>
      </c>
      <c r="O23" s="18">
        <v>1</v>
      </c>
      <c r="P23" s="18">
        <f t="shared" si="2"/>
        <v>14</v>
      </c>
      <c r="Q23" s="18">
        <v>6</v>
      </c>
      <c r="R23" s="25" t="s">
        <v>55</v>
      </c>
      <c r="S23" s="18">
        <v>8</v>
      </c>
    </row>
    <row r="25" s="4" customFormat="1" ht="10.5">
      <c r="B25" s="4" t="s">
        <v>52</v>
      </c>
    </row>
  </sheetData>
  <mergeCells count="6">
    <mergeCell ref="B6:C6"/>
    <mergeCell ref="P3:S3"/>
    <mergeCell ref="D4:E4"/>
    <mergeCell ref="D3:O3"/>
    <mergeCell ref="B3:C3"/>
    <mergeCell ref="B4:C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2003-01-10T05:42:05Z</dcterms:modified>
  <cp:category/>
  <cp:version/>
  <cp:contentType/>
  <cp:contentStatus/>
</cp:coreProperties>
</file>