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63.市郡別内水面漁業漁獲数量" sheetId="1" r:id="rId1"/>
  </sheets>
  <definedNames/>
  <calcPr fullCalcOnLoad="1"/>
</workbook>
</file>

<file path=xl/sharedStrings.xml><?xml version="1.0" encoding="utf-8"?>
<sst xmlns="http://schemas.openxmlformats.org/spreadsheetml/2006/main" count="372" uniqueCount="51">
  <si>
    <t>63.市郡別内水面漁業漁獲数量　（昭和33年）</t>
  </si>
  <si>
    <t>市郡別</t>
  </si>
  <si>
    <t>昭和32年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</si>
  <si>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</si>
  <si>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</si>
  <si>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</si>
  <si>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</si>
  <si>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</si>
  <si>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</si>
  <si>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</si>
  <si>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</si>
  <si>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</si>
  <si>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</si>
  <si>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</si>
  <si>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</si>
  <si>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</si>
  <si>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</si>
  <si>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</si>
  <si>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</si>
  <si>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</si>
  <si>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</si>
  <si>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</si>
  <si>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</si>
  <si>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</si>
  <si>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</si>
  <si>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</si>
  <si>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総数</t>
  </si>
  <si>
    <t>魚類</t>
  </si>
  <si>
    <t>あゆ</t>
  </si>
  <si>
    <t>はぜ</t>
  </si>
  <si>
    <t>かじか</t>
  </si>
  <si>
    <t>こい</t>
  </si>
  <si>
    <t>その他</t>
  </si>
  <si>
    <t>貝類</t>
  </si>
  <si>
    <t>藻類</t>
  </si>
  <si>
    <t>資料：県統計課</t>
  </si>
  <si>
    <t>（陸封性）</t>
  </si>
  <si>
    <t>（溯化性）</t>
  </si>
  <si>
    <t>さけ</t>
  </si>
  <si>
    <t>ます</t>
  </si>
  <si>
    <t>うなぎ</t>
  </si>
  <si>
    <t>わかさぎ</t>
  </si>
  <si>
    <t>ふな</t>
  </si>
  <si>
    <t>どじよう</t>
  </si>
  <si>
    <t>うぐい</t>
  </si>
  <si>
    <t>おいかわ</t>
  </si>
  <si>
    <t>しじみ</t>
  </si>
  <si>
    <t>えび</t>
  </si>
  <si>
    <t>㎏</t>
  </si>
  <si>
    <t>―</t>
  </si>
  <si>
    <t>その他の水産動物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</si>
</sst>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0" borderId="3" xfId="0" applyFont="1" applyBorder="1" applyAlignment="1">
      <alignment horizontal="right"/>
    </xf>
    <xf numFmtId="176" fontId="2" fillId="0" borderId="3" xfId="0" applyNumberFormat="1" applyFont="1" applyBorder="1" applyAlignment="1">
      <alignment horizontal="right" wrapText="1"/>
    </xf>
    <xf numFmtId="0" fontId="4" fillId="2" borderId="2" xfId="0" applyFont="1" applyFill="1" applyBorder="1" applyAlignment="1">
      <alignment horizontal="center"/>
    </xf>
    <xf numFmtId="176" fontId="4" fillId="0" borderId="3" xfId="0" applyNumberFormat="1" applyFont="1" applyBorder="1" applyAlignment="1">
      <alignment horizontal="right" wrapText="1"/>
    </xf>
    <xf numFmtId="0" fontId="5" fillId="0" borderId="0" xfId="0" applyFont="1" applyAlignment="1">
      <alignment/>
    </xf>
    <xf numFmtId="0" fontId="2" fillId="3" borderId="3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3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875" style="0" customWidth="1"/>
    <col min="4" max="5" width="9.75390625" style="0" bestFit="1" customWidth="1"/>
  </cols>
  <sheetData>
    <row r="1" ht="14.25">
      <c r="B1" s="1" t="s">
        <v>0</v>
      </c>
    </row>
    <row r="2" ht="12" customHeight="1"/>
    <row r="3" spans="2:26" ht="12" customHeight="1">
      <c r="B3" s="15" t="s">
        <v>1</v>
      </c>
      <c r="C3" s="15"/>
      <c r="D3" s="11" t="s">
        <v>26</v>
      </c>
      <c r="E3" s="12" t="s">
        <v>27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4"/>
      <c r="T3" s="12" t="s">
        <v>33</v>
      </c>
      <c r="U3" s="13"/>
      <c r="V3" s="14"/>
      <c r="W3" s="12" t="s">
        <v>50</v>
      </c>
      <c r="X3" s="13"/>
      <c r="Y3" s="14"/>
      <c r="Z3" s="11" t="s">
        <v>34</v>
      </c>
    </row>
    <row r="4" spans="2:26" ht="12" customHeight="1">
      <c r="B4" s="15"/>
      <c r="C4" s="15"/>
      <c r="D4" s="11"/>
      <c r="E4" s="11" t="s">
        <v>26</v>
      </c>
      <c r="F4" s="11" t="s">
        <v>38</v>
      </c>
      <c r="G4" s="5" t="s">
        <v>39</v>
      </c>
      <c r="H4" s="5" t="s">
        <v>39</v>
      </c>
      <c r="I4" s="11" t="s">
        <v>40</v>
      </c>
      <c r="J4" s="11" t="s">
        <v>41</v>
      </c>
      <c r="K4" s="11" t="s">
        <v>28</v>
      </c>
      <c r="L4" s="11" t="s">
        <v>29</v>
      </c>
      <c r="M4" s="11" t="s">
        <v>30</v>
      </c>
      <c r="N4" s="11" t="s">
        <v>31</v>
      </c>
      <c r="O4" s="11" t="s">
        <v>42</v>
      </c>
      <c r="P4" s="11" t="s">
        <v>43</v>
      </c>
      <c r="Q4" s="11" t="s">
        <v>44</v>
      </c>
      <c r="R4" s="11" t="s">
        <v>45</v>
      </c>
      <c r="S4" s="11" t="s">
        <v>32</v>
      </c>
      <c r="T4" s="11" t="s">
        <v>26</v>
      </c>
      <c r="U4" s="11" t="s">
        <v>46</v>
      </c>
      <c r="V4" s="11" t="s">
        <v>32</v>
      </c>
      <c r="W4" s="11" t="s">
        <v>26</v>
      </c>
      <c r="X4" s="11" t="s">
        <v>47</v>
      </c>
      <c r="Y4" s="11" t="s">
        <v>32</v>
      </c>
      <c r="Z4" s="11"/>
    </row>
    <row r="5" spans="2:26" ht="12" customHeight="1">
      <c r="B5" s="15"/>
      <c r="C5" s="15"/>
      <c r="D5" s="11"/>
      <c r="E5" s="11"/>
      <c r="F5" s="11"/>
      <c r="G5" s="5" t="s">
        <v>36</v>
      </c>
      <c r="H5" s="5" t="s">
        <v>37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2:26" ht="12" customHeight="1">
      <c r="B6" s="2"/>
      <c r="C6" s="3"/>
      <c r="D6" s="6" t="s">
        <v>48</v>
      </c>
      <c r="E6" s="6" t="s">
        <v>48</v>
      </c>
      <c r="F6" s="6" t="s">
        <v>48</v>
      </c>
      <c r="G6" s="6" t="s">
        <v>48</v>
      </c>
      <c r="H6" s="6" t="s">
        <v>48</v>
      </c>
      <c r="I6" s="6" t="s">
        <v>48</v>
      </c>
      <c r="J6" s="6" t="s">
        <v>48</v>
      </c>
      <c r="K6" s="6" t="s">
        <v>48</v>
      </c>
      <c r="L6" s="6" t="s">
        <v>48</v>
      </c>
      <c r="M6" s="6" t="s">
        <v>48</v>
      </c>
      <c r="N6" s="6" t="s">
        <v>48</v>
      </c>
      <c r="O6" s="6" t="s">
        <v>48</v>
      </c>
      <c r="P6" s="6" t="s">
        <v>48</v>
      </c>
      <c r="Q6" s="6" t="s">
        <v>48</v>
      </c>
      <c r="R6" s="6" t="s">
        <v>48</v>
      </c>
      <c r="S6" s="6" t="s">
        <v>48</v>
      </c>
      <c r="T6" s="6" t="s">
        <v>48</v>
      </c>
      <c r="U6" s="6" t="s">
        <v>48</v>
      </c>
      <c r="V6" s="6" t="s">
        <v>48</v>
      </c>
      <c r="W6" s="6" t="s">
        <v>48</v>
      </c>
      <c r="X6" s="6" t="s">
        <v>48</v>
      </c>
      <c r="Y6" s="6" t="s">
        <v>48</v>
      </c>
      <c r="Z6" s="6" t="s">
        <v>48</v>
      </c>
    </row>
    <row r="7" spans="2:26" ht="12" customHeight="1">
      <c r="B7" s="15" t="s">
        <v>2</v>
      </c>
      <c r="C7" s="15"/>
      <c r="D7" s="7">
        <v>267000</v>
      </c>
      <c r="E7" s="7">
        <v>211740</v>
      </c>
      <c r="F7" s="7">
        <v>683</v>
      </c>
      <c r="G7" s="7">
        <v>11903</v>
      </c>
      <c r="H7" s="7">
        <v>379</v>
      </c>
      <c r="I7" s="7">
        <v>7001</v>
      </c>
      <c r="J7" s="7">
        <v>1939</v>
      </c>
      <c r="K7" s="7">
        <v>37208</v>
      </c>
      <c r="L7" s="7"/>
      <c r="M7" s="7">
        <v>2070</v>
      </c>
      <c r="N7" s="7">
        <v>30889</v>
      </c>
      <c r="O7" s="7">
        <v>31631</v>
      </c>
      <c r="P7" s="7">
        <v>2753</v>
      </c>
      <c r="Q7" s="7">
        <v>18761</v>
      </c>
      <c r="R7" s="7">
        <v>13268</v>
      </c>
      <c r="S7" s="7">
        <v>53258</v>
      </c>
      <c r="T7" s="7">
        <v>4916</v>
      </c>
      <c r="U7" s="7">
        <v>630</v>
      </c>
      <c r="V7" s="7">
        <v>4286</v>
      </c>
      <c r="W7" s="7">
        <v>12844</v>
      </c>
      <c r="X7" s="7">
        <v>889</v>
      </c>
      <c r="Y7" s="7">
        <v>11955</v>
      </c>
      <c r="Z7" s="7">
        <v>37500</v>
      </c>
    </row>
    <row r="8" spans="2:26" ht="12" customHeight="1">
      <c r="B8" s="2"/>
      <c r="C8" s="8">
        <v>33</v>
      </c>
      <c r="D8" s="9">
        <f>SUM(E8,T8,W8)</f>
        <v>258905</v>
      </c>
      <c r="E8" s="9">
        <f>SUM(E9:E31)</f>
        <v>255237</v>
      </c>
      <c r="F8" s="9">
        <f aca="true" t="shared" si="0" ref="F8:Y8">SUM(F9:F31)</f>
        <v>719</v>
      </c>
      <c r="G8" s="9">
        <f t="shared" si="0"/>
        <v>19643</v>
      </c>
      <c r="H8" s="7" t="s">
        <v>49</v>
      </c>
      <c r="I8" s="9">
        <f t="shared" si="0"/>
        <v>9636</v>
      </c>
      <c r="J8" s="9">
        <f t="shared" si="0"/>
        <v>830</v>
      </c>
      <c r="K8" s="9">
        <f t="shared" si="0"/>
        <v>45985</v>
      </c>
      <c r="L8" s="7" t="s">
        <v>49</v>
      </c>
      <c r="M8" s="9">
        <f t="shared" si="0"/>
        <v>3021</v>
      </c>
      <c r="N8" s="9">
        <f t="shared" si="0"/>
        <v>47729</v>
      </c>
      <c r="O8" s="9">
        <f t="shared" si="0"/>
        <v>22283</v>
      </c>
      <c r="P8" s="9">
        <f t="shared" si="0"/>
        <v>1982</v>
      </c>
      <c r="Q8" s="9">
        <f t="shared" si="0"/>
        <v>22924</v>
      </c>
      <c r="R8" s="9">
        <f t="shared" si="0"/>
        <v>12005</v>
      </c>
      <c r="S8" s="9">
        <f t="shared" si="0"/>
        <v>68480</v>
      </c>
      <c r="T8" s="9">
        <f t="shared" si="0"/>
        <v>2842</v>
      </c>
      <c r="U8" s="9">
        <f t="shared" si="0"/>
        <v>504</v>
      </c>
      <c r="V8" s="9">
        <f t="shared" si="0"/>
        <v>2338</v>
      </c>
      <c r="W8" s="9">
        <f t="shared" si="0"/>
        <v>826</v>
      </c>
      <c r="X8" s="9">
        <f t="shared" si="0"/>
        <v>657</v>
      </c>
      <c r="Y8" s="9">
        <f t="shared" si="0"/>
        <v>169</v>
      </c>
      <c r="Z8" s="7" t="s">
        <v>49</v>
      </c>
    </row>
    <row r="9" spans="2:26" ht="12" customHeight="1">
      <c r="B9" s="2"/>
      <c r="C9" s="4" t="s">
        <v>3</v>
      </c>
      <c r="D9" s="7">
        <f aca="true" t="shared" si="1" ref="D9:D31">SUM(E9,T9,W9)</f>
        <v>42048</v>
      </c>
      <c r="E9" s="7">
        <f>SUM(F9:S9)</f>
        <v>42048</v>
      </c>
      <c r="F9" s="7" t="s">
        <v>49</v>
      </c>
      <c r="G9" s="7">
        <v>3889</v>
      </c>
      <c r="H9" s="7" t="s">
        <v>49</v>
      </c>
      <c r="I9" s="7">
        <v>45</v>
      </c>
      <c r="J9" s="7" t="s">
        <v>49</v>
      </c>
      <c r="K9" s="7">
        <v>4370</v>
      </c>
      <c r="L9" s="7" t="s">
        <v>49</v>
      </c>
      <c r="M9" s="7" t="s">
        <v>49</v>
      </c>
      <c r="N9" s="7">
        <v>31032</v>
      </c>
      <c r="O9" s="7">
        <v>175</v>
      </c>
      <c r="P9" s="7" t="s">
        <v>49</v>
      </c>
      <c r="Q9" s="7">
        <v>1377</v>
      </c>
      <c r="R9" s="7">
        <v>339</v>
      </c>
      <c r="S9" s="7">
        <v>821</v>
      </c>
      <c r="T9" s="7" t="s">
        <v>49</v>
      </c>
      <c r="U9" s="7" t="s">
        <v>49</v>
      </c>
      <c r="V9" s="7" t="s">
        <v>49</v>
      </c>
      <c r="W9" s="7" t="s">
        <v>49</v>
      </c>
      <c r="X9" s="7" t="s">
        <v>49</v>
      </c>
      <c r="Y9" s="7" t="s">
        <v>49</v>
      </c>
      <c r="Z9" s="7" t="s">
        <v>49</v>
      </c>
    </row>
    <row r="10" spans="2:26" ht="12" customHeight="1">
      <c r="B10" s="2"/>
      <c r="C10" s="4" t="s">
        <v>4</v>
      </c>
      <c r="D10" s="7">
        <f t="shared" si="1"/>
        <v>38699</v>
      </c>
      <c r="E10" s="7">
        <f aca="true" t="shared" si="2" ref="E10:E31">SUM(F10:S10)</f>
        <v>38699</v>
      </c>
      <c r="F10" s="7" t="s">
        <v>49</v>
      </c>
      <c r="G10" s="7">
        <v>1312</v>
      </c>
      <c r="H10" s="7" t="s">
        <v>49</v>
      </c>
      <c r="I10" s="7">
        <v>1125</v>
      </c>
      <c r="J10" s="7" t="s">
        <v>49</v>
      </c>
      <c r="K10" s="7">
        <v>9375</v>
      </c>
      <c r="L10" s="7" t="s">
        <v>49</v>
      </c>
      <c r="M10" s="7" t="s">
        <v>49</v>
      </c>
      <c r="N10" s="7">
        <v>450</v>
      </c>
      <c r="O10" s="7">
        <v>1500</v>
      </c>
      <c r="P10" s="7">
        <v>187</v>
      </c>
      <c r="Q10" s="7">
        <v>4500</v>
      </c>
      <c r="R10" s="7" t="s">
        <v>49</v>
      </c>
      <c r="S10" s="7">
        <v>20250</v>
      </c>
      <c r="T10" s="7" t="s">
        <v>49</v>
      </c>
      <c r="U10" s="7" t="s">
        <v>49</v>
      </c>
      <c r="V10" s="7" t="s">
        <v>49</v>
      </c>
      <c r="W10" s="7" t="s">
        <v>49</v>
      </c>
      <c r="X10" s="7" t="s">
        <v>49</v>
      </c>
      <c r="Y10" s="7" t="s">
        <v>49</v>
      </c>
      <c r="Z10" s="7" t="s">
        <v>49</v>
      </c>
    </row>
    <row r="11" spans="2:26" ht="12" customHeight="1">
      <c r="B11" s="2"/>
      <c r="C11" s="4" t="s">
        <v>5</v>
      </c>
      <c r="D11" s="7">
        <f t="shared" si="1"/>
        <v>3340</v>
      </c>
      <c r="E11" s="7">
        <f t="shared" si="2"/>
        <v>3340</v>
      </c>
      <c r="F11" s="7" t="s">
        <v>49</v>
      </c>
      <c r="G11" s="7">
        <v>812</v>
      </c>
      <c r="H11" s="7" t="s">
        <v>49</v>
      </c>
      <c r="I11" s="7">
        <v>273</v>
      </c>
      <c r="J11" s="7" t="s">
        <v>49</v>
      </c>
      <c r="K11" s="7">
        <v>539</v>
      </c>
      <c r="L11" s="7" t="s">
        <v>49</v>
      </c>
      <c r="M11" s="7">
        <v>82</v>
      </c>
      <c r="N11" s="7">
        <v>255</v>
      </c>
      <c r="O11" s="7">
        <v>69</v>
      </c>
      <c r="P11" s="7" t="s">
        <v>49</v>
      </c>
      <c r="Q11" s="7">
        <v>1287</v>
      </c>
      <c r="R11" s="7">
        <v>23</v>
      </c>
      <c r="S11" s="7" t="s">
        <v>49</v>
      </c>
      <c r="T11" s="7" t="s">
        <v>49</v>
      </c>
      <c r="U11" s="7" t="s">
        <v>49</v>
      </c>
      <c r="V11" s="7" t="s">
        <v>49</v>
      </c>
      <c r="W11" s="7" t="s">
        <v>49</v>
      </c>
      <c r="X11" s="7" t="s">
        <v>49</v>
      </c>
      <c r="Y11" s="7" t="s">
        <v>49</v>
      </c>
      <c r="Z11" s="7" t="s">
        <v>49</v>
      </c>
    </row>
    <row r="12" spans="2:26" ht="12" customHeight="1">
      <c r="B12" s="2"/>
      <c r="C12" s="4" t="s">
        <v>6</v>
      </c>
      <c r="D12" s="7">
        <f t="shared" si="1"/>
        <v>21265</v>
      </c>
      <c r="E12" s="7">
        <f t="shared" si="2"/>
        <v>21084</v>
      </c>
      <c r="F12" s="7">
        <v>173</v>
      </c>
      <c r="G12" s="7">
        <v>360</v>
      </c>
      <c r="H12" s="7" t="s">
        <v>49</v>
      </c>
      <c r="I12" s="7">
        <v>453</v>
      </c>
      <c r="J12" s="7" t="s">
        <v>49</v>
      </c>
      <c r="K12" s="7">
        <v>1226</v>
      </c>
      <c r="L12" s="7" t="s">
        <v>49</v>
      </c>
      <c r="M12" s="7" t="s">
        <v>49</v>
      </c>
      <c r="N12" s="7">
        <v>3520</v>
      </c>
      <c r="O12" s="7">
        <v>1546</v>
      </c>
      <c r="P12" s="7">
        <v>85</v>
      </c>
      <c r="Q12" s="7">
        <v>1322</v>
      </c>
      <c r="R12" s="7">
        <v>986</v>
      </c>
      <c r="S12" s="7">
        <v>11413</v>
      </c>
      <c r="T12" s="7">
        <v>88</v>
      </c>
      <c r="U12" s="7">
        <v>72</v>
      </c>
      <c r="V12" s="7">
        <v>16</v>
      </c>
      <c r="W12" s="7">
        <v>93</v>
      </c>
      <c r="X12" s="7">
        <v>93</v>
      </c>
      <c r="Y12" s="7" t="s">
        <v>49</v>
      </c>
      <c r="Z12" s="7" t="s">
        <v>49</v>
      </c>
    </row>
    <row r="13" spans="2:26" ht="12" customHeight="1">
      <c r="B13" s="2"/>
      <c r="C13" s="4" t="s">
        <v>7</v>
      </c>
      <c r="D13" s="7" t="s">
        <v>49</v>
      </c>
      <c r="E13" s="7" t="s">
        <v>49</v>
      </c>
      <c r="F13" s="7" t="s">
        <v>49</v>
      </c>
      <c r="G13" s="7" t="s">
        <v>49</v>
      </c>
      <c r="H13" s="7" t="s">
        <v>49</v>
      </c>
      <c r="I13" s="7" t="s">
        <v>49</v>
      </c>
      <c r="J13" s="7" t="s">
        <v>49</v>
      </c>
      <c r="K13" s="7" t="s">
        <v>49</v>
      </c>
      <c r="L13" s="7" t="s">
        <v>49</v>
      </c>
      <c r="M13" s="7" t="s">
        <v>49</v>
      </c>
      <c r="N13" s="7" t="s">
        <v>49</v>
      </c>
      <c r="O13" s="7" t="s">
        <v>49</v>
      </c>
      <c r="P13" s="7" t="s">
        <v>49</v>
      </c>
      <c r="Q13" s="7" t="s">
        <v>49</v>
      </c>
      <c r="R13" s="7" t="s">
        <v>49</v>
      </c>
      <c r="S13" s="7" t="s">
        <v>49</v>
      </c>
      <c r="T13" s="7" t="s">
        <v>49</v>
      </c>
      <c r="U13" s="7" t="s">
        <v>49</v>
      </c>
      <c r="V13" s="7" t="s">
        <v>49</v>
      </c>
      <c r="W13" s="7" t="s">
        <v>49</v>
      </c>
      <c r="X13" s="7" t="s">
        <v>49</v>
      </c>
      <c r="Y13" s="7" t="s">
        <v>49</v>
      </c>
      <c r="Z13" s="7" t="s">
        <v>49</v>
      </c>
    </row>
    <row r="14" spans="2:26" ht="12" customHeight="1">
      <c r="B14" s="2"/>
      <c r="C14" s="4" t="s">
        <v>8</v>
      </c>
      <c r="D14" s="7">
        <f t="shared" si="1"/>
        <v>4700</v>
      </c>
      <c r="E14" s="7">
        <f t="shared" si="2"/>
        <v>4700</v>
      </c>
      <c r="F14" s="7" t="s">
        <v>49</v>
      </c>
      <c r="G14" s="7">
        <v>1200</v>
      </c>
      <c r="H14" s="7" t="s">
        <v>49</v>
      </c>
      <c r="I14" s="7">
        <v>150</v>
      </c>
      <c r="J14" s="7" t="s">
        <v>49</v>
      </c>
      <c r="K14" s="7">
        <v>1500</v>
      </c>
      <c r="L14" s="7" t="s">
        <v>49</v>
      </c>
      <c r="M14" s="7" t="s">
        <v>49</v>
      </c>
      <c r="N14" s="7">
        <v>650</v>
      </c>
      <c r="O14" s="7" t="s">
        <v>49</v>
      </c>
      <c r="P14" s="7" t="s">
        <v>49</v>
      </c>
      <c r="Q14" s="7" t="s">
        <v>49</v>
      </c>
      <c r="R14" s="7" t="s">
        <v>49</v>
      </c>
      <c r="S14" s="7">
        <v>1200</v>
      </c>
      <c r="T14" s="7" t="s">
        <v>49</v>
      </c>
      <c r="U14" s="7" t="s">
        <v>49</v>
      </c>
      <c r="V14" s="7" t="s">
        <v>49</v>
      </c>
      <c r="W14" s="7" t="s">
        <v>49</v>
      </c>
      <c r="X14" s="7" t="s">
        <v>49</v>
      </c>
      <c r="Y14" s="7" t="s">
        <v>49</v>
      </c>
      <c r="Z14" s="7" t="s">
        <v>49</v>
      </c>
    </row>
    <row r="15" spans="2:26" ht="12" customHeight="1">
      <c r="B15" s="2"/>
      <c r="C15" s="4" t="s">
        <v>9</v>
      </c>
      <c r="D15" s="7">
        <f t="shared" si="1"/>
        <v>25141</v>
      </c>
      <c r="E15" s="7">
        <f t="shared" si="2"/>
        <v>22538</v>
      </c>
      <c r="F15" s="7" t="s">
        <v>49</v>
      </c>
      <c r="G15" s="7" t="s">
        <v>49</v>
      </c>
      <c r="H15" s="7" t="s">
        <v>49</v>
      </c>
      <c r="I15" s="7">
        <v>600</v>
      </c>
      <c r="J15" s="7" t="s">
        <v>49</v>
      </c>
      <c r="K15" s="7" t="s">
        <v>49</v>
      </c>
      <c r="L15" s="7" t="s">
        <v>49</v>
      </c>
      <c r="M15" s="7" t="s">
        <v>49</v>
      </c>
      <c r="N15" s="7">
        <v>2625</v>
      </c>
      <c r="O15" s="7">
        <v>12000</v>
      </c>
      <c r="P15" s="7" t="s">
        <v>49</v>
      </c>
      <c r="Q15" s="7" t="s">
        <v>49</v>
      </c>
      <c r="R15" s="7" t="s">
        <v>49</v>
      </c>
      <c r="S15" s="7">
        <v>7313</v>
      </c>
      <c r="T15" s="7">
        <v>2303</v>
      </c>
      <c r="U15" s="7">
        <v>113</v>
      </c>
      <c r="V15" s="7">
        <v>2190</v>
      </c>
      <c r="W15" s="7">
        <v>300</v>
      </c>
      <c r="X15" s="7">
        <v>300</v>
      </c>
      <c r="Y15" s="7" t="s">
        <v>49</v>
      </c>
      <c r="Z15" s="7" t="s">
        <v>49</v>
      </c>
    </row>
    <row r="16" spans="2:26" ht="12" customHeight="1">
      <c r="B16" s="2"/>
      <c r="C16" s="4" t="s">
        <v>10</v>
      </c>
      <c r="D16" s="7">
        <f t="shared" si="1"/>
        <v>15305</v>
      </c>
      <c r="E16" s="7">
        <f t="shared" si="2"/>
        <v>15305</v>
      </c>
      <c r="F16" s="7" t="s">
        <v>49</v>
      </c>
      <c r="G16" s="7">
        <v>475</v>
      </c>
      <c r="H16" s="7" t="s">
        <v>49</v>
      </c>
      <c r="I16" s="7">
        <v>1130</v>
      </c>
      <c r="J16" s="7" t="s">
        <v>49</v>
      </c>
      <c r="K16" s="7">
        <v>6200</v>
      </c>
      <c r="L16" s="7" t="s">
        <v>49</v>
      </c>
      <c r="M16" s="7" t="s">
        <v>49</v>
      </c>
      <c r="N16" s="7">
        <v>3750</v>
      </c>
      <c r="O16" s="7" t="s">
        <v>49</v>
      </c>
      <c r="P16" s="7" t="s">
        <v>49</v>
      </c>
      <c r="Q16" s="7">
        <v>3750</v>
      </c>
      <c r="R16" s="7" t="s">
        <v>49</v>
      </c>
      <c r="S16" s="7" t="s">
        <v>49</v>
      </c>
      <c r="T16" s="7" t="s">
        <v>49</v>
      </c>
      <c r="U16" s="7" t="s">
        <v>49</v>
      </c>
      <c r="V16" s="7" t="s">
        <v>49</v>
      </c>
      <c r="W16" s="7" t="s">
        <v>49</v>
      </c>
      <c r="X16" s="7" t="s">
        <v>49</v>
      </c>
      <c r="Y16" s="7" t="s">
        <v>49</v>
      </c>
      <c r="Z16" s="7" t="s">
        <v>49</v>
      </c>
    </row>
    <row r="17" spans="2:26" ht="12" customHeight="1">
      <c r="B17" s="2"/>
      <c r="C17" s="4" t="s">
        <v>11</v>
      </c>
      <c r="D17" s="7">
        <f t="shared" si="1"/>
        <v>4434</v>
      </c>
      <c r="E17" s="7">
        <f t="shared" si="2"/>
        <v>4434</v>
      </c>
      <c r="F17" s="7" t="s">
        <v>49</v>
      </c>
      <c r="G17" s="7">
        <v>150</v>
      </c>
      <c r="H17" s="7" t="s">
        <v>49</v>
      </c>
      <c r="I17" s="7">
        <v>113</v>
      </c>
      <c r="J17" s="7">
        <v>45</v>
      </c>
      <c r="K17" s="7">
        <v>1444</v>
      </c>
      <c r="L17" s="7" t="s">
        <v>49</v>
      </c>
      <c r="M17" s="7">
        <v>75</v>
      </c>
      <c r="N17" s="7">
        <v>113</v>
      </c>
      <c r="O17" s="7">
        <v>206</v>
      </c>
      <c r="P17" s="7" t="s">
        <v>49</v>
      </c>
      <c r="Q17" s="7">
        <v>1688</v>
      </c>
      <c r="R17" s="7" t="s">
        <v>49</v>
      </c>
      <c r="S17" s="7">
        <v>600</v>
      </c>
      <c r="T17" s="7" t="s">
        <v>49</v>
      </c>
      <c r="U17" s="7" t="s">
        <v>49</v>
      </c>
      <c r="V17" s="7" t="s">
        <v>49</v>
      </c>
      <c r="W17" s="7" t="s">
        <v>49</v>
      </c>
      <c r="X17" s="7" t="s">
        <v>49</v>
      </c>
      <c r="Y17" s="7" t="s">
        <v>49</v>
      </c>
      <c r="Z17" s="7" t="s">
        <v>49</v>
      </c>
    </row>
    <row r="18" spans="2:26" ht="12" customHeight="1">
      <c r="B18" s="2"/>
      <c r="C18" s="4" t="s">
        <v>12</v>
      </c>
      <c r="D18" s="7">
        <f t="shared" si="1"/>
        <v>6755</v>
      </c>
      <c r="E18" s="7">
        <f t="shared" si="2"/>
        <v>6755</v>
      </c>
      <c r="F18" s="7" t="s">
        <v>49</v>
      </c>
      <c r="G18" s="7">
        <v>180</v>
      </c>
      <c r="H18" s="7" t="s">
        <v>49</v>
      </c>
      <c r="I18" s="7">
        <v>50</v>
      </c>
      <c r="J18" s="7" t="s">
        <v>49</v>
      </c>
      <c r="K18" s="7">
        <v>1820</v>
      </c>
      <c r="L18" s="7" t="s">
        <v>49</v>
      </c>
      <c r="M18" s="7">
        <v>120</v>
      </c>
      <c r="N18" s="7">
        <v>85</v>
      </c>
      <c r="O18" s="7">
        <v>250</v>
      </c>
      <c r="P18" s="7" t="s">
        <v>49</v>
      </c>
      <c r="Q18" s="7">
        <v>1600</v>
      </c>
      <c r="R18" s="7">
        <v>1450</v>
      </c>
      <c r="S18" s="7">
        <v>1200</v>
      </c>
      <c r="T18" s="7" t="s">
        <v>49</v>
      </c>
      <c r="U18" s="7" t="s">
        <v>49</v>
      </c>
      <c r="V18" s="7" t="s">
        <v>49</v>
      </c>
      <c r="W18" s="7" t="s">
        <v>49</v>
      </c>
      <c r="X18" s="7" t="s">
        <v>49</v>
      </c>
      <c r="Y18" s="7" t="s">
        <v>49</v>
      </c>
      <c r="Z18" s="7" t="s">
        <v>49</v>
      </c>
    </row>
    <row r="19" spans="2:26" ht="12" customHeight="1">
      <c r="B19" s="2"/>
      <c r="C19" s="4" t="s">
        <v>13</v>
      </c>
      <c r="D19" s="7">
        <f t="shared" si="1"/>
        <v>6245</v>
      </c>
      <c r="E19" s="7">
        <f t="shared" si="2"/>
        <v>6245</v>
      </c>
      <c r="F19" s="7" t="s">
        <v>49</v>
      </c>
      <c r="G19" s="7" t="s">
        <v>49</v>
      </c>
      <c r="H19" s="7" t="s">
        <v>49</v>
      </c>
      <c r="I19" s="7">
        <v>400</v>
      </c>
      <c r="J19" s="7" t="s">
        <v>49</v>
      </c>
      <c r="K19" s="7">
        <v>480</v>
      </c>
      <c r="L19" s="7" t="s">
        <v>49</v>
      </c>
      <c r="M19" s="7">
        <v>375</v>
      </c>
      <c r="N19" s="7">
        <v>190</v>
      </c>
      <c r="O19" s="7">
        <v>150</v>
      </c>
      <c r="P19" s="7">
        <v>150</v>
      </c>
      <c r="Q19" s="7">
        <v>1500</v>
      </c>
      <c r="R19" s="7">
        <v>3000</v>
      </c>
      <c r="S19" s="7" t="s">
        <v>49</v>
      </c>
      <c r="T19" s="7" t="s">
        <v>49</v>
      </c>
      <c r="U19" s="7" t="s">
        <v>49</v>
      </c>
      <c r="V19" s="7" t="s">
        <v>49</v>
      </c>
      <c r="W19" s="7" t="s">
        <v>49</v>
      </c>
      <c r="X19" s="7" t="s">
        <v>49</v>
      </c>
      <c r="Y19" s="7" t="s">
        <v>49</v>
      </c>
      <c r="Z19" s="7" t="s">
        <v>49</v>
      </c>
    </row>
    <row r="20" spans="2:26" ht="12" customHeight="1">
      <c r="B20" s="2"/>
      <c r="C20" s="4" t="s">
        <v>14</v>
      </c>
      <c r="D20" s="7">
        <f t="shared" si="1"/>
        <v>1231</v>
      </c>
      <c r="E20" s="7">
        <f t="shared" si="2"/>
        <v>1211</v>
      </c>
      <c r="F20" s="7" t="s">
        <v>49</v>
      </c>
      <c r="G20" s="7" t="s">
        <v>49</v>
      </c>
      <c r="H20" s="7" t="s">
        <v>49</v>
      </c>
      <c r="I20" s="7">
        <v>112</v>
      </c>
      <c r="J20" s="7">
        <v>19</v>
      </c>
      <c r="K20" s="7">
        <v>277</v>
      </c>
      <c r="L20" s="7" t="s">
        <v>49</v>
      </c>
      <c r="M20" s="7" t="s">
        <v>49</v>
      </c>
      <c r="N20" s="7">
        <v>70</v>
      </c>
      <c r="O20" s="7">
        <v>100</v>
      </c>
      <c r="P20" s="7">
        <v>30</v>
      </c>
      <c r="Q20" s="7">
        <v>120</v>
      </c>
      <c r="R20" s="7" t="s">
        <v>49</v>
      </c>
      <c r="S20" s="7">
        <v>483</v>
      </c>
      <c r="T20" s="7">
        <v>10</v>
      </c>
      <c r="U20" s="7">
        <v>10</v>
      </c>
      <c r="V20" s="7" t="s">
        <v>49</v>
      </c>
      <c r="W20" s="7">
        <v>10</v>
      </c>
      <c r="X20" s="7">
        <v>10</v>
      </c>
      <c r="Y20" s="7" t="s">
        <v>49</v>
      </c>
      <c r="Z20" s="7" t="s">
        <v>49</v>
      </c>
    </row>
    <row r="21" spans="2:26" ht="12" customHeight="1">
      <c r="B21" s="2"/>
      <c r="C21" s="4" t="s">
        <v>15</v>
      </c>
      <c r="D21" s="7">
        <f t="shared" si="1"/>
        <v>4735</v>
      </c>
      <c r="E21" s="7">
        <f t="shared" si="2"/>
        <v>4686</v>
      </c>
      <c r="F21" s="7">
        <v>107</v>
      </c>
      <c r="G21" s="7">
        <v>411</v>
      </c>
      <c r="H21" s="7" t="s">
        <v>49</v>
      </c>
      <c r="I21" s="7">
        <v>349</v>
      </c>
      <c r="J21" s="7">
        <v>565</v>
      </c>
      <c r="K21" s="7">
        <v>653</v>
      </c>
      <c r="L21" s="7" t="s">
        <v>49</v>
      </c>
      <c r="M21" s="7">
        <v>155</v>
      </c>
      <c r="N21" s="7">
        <v>427</v>
      </c>
      <c r="O21" s="7">
        <v>403</v>
      </c>
      <c r="P21" s="7">
        <v>130</v>
      </c>
      <c r="Q21" s="7">
        <v>328</v>
      </c>
      <c r="R21" s="7" t="s">
        <v>49</v>
      </c>
      <c r="S21" s="7">
        <v>1158</v>
      </c>
      <c r="T21" s="7">
        <v>30</v>
      </c>
      <c r="U21" s="7">
        <v>30</v>
      </c>
      <c r="V21" s="7" t="s">
        <v>49</v>
      </c>
      <c r="W21" s="7">
        <v>19</v>
      </c>
      <c r="X21" s="7" t="s">
        <v>49</v>
      </c>
      <c r="Y21" s="7">
        <v>19</v>
      </c>
      <c r="Z21" s="7" t="s">
        <v>49</v>
      </c>
    </row>
    <row r="22" spans="2:26" ht="12" customHeight="1">
      <c r="B22" s="2"/>
      <c r="C22" s="4" t="s">
        <v>16</v>
      </c>
      <c r="D22" s="7">
        <f t="shared" si="1"/>
        <v>525</v>
      </c>
      <c r="E22" s="7">
        <f t="shared" si="2"/>
        <v>525</v>
      </c>
      <c r="F22" s="7" t="s">
        <v>49</v>
      </c>
      <c r="G22" s="7" t="s">
        <v>49</v>
      </c>
      <c r="H22" s="7" t="s">
        <v>49</v>
      </c>
      <c r="I22" s="7">
        <v>56</v>
      </c>
      <c r="J22" s="7" t="s">
        <v>49</v>
      </c>
      <c r="K22" s="7">
        <v>356</v>
      </c>
      <c r="L22" s="7" t="s">
        <v>49</v>
      </c>
      <c r="M22" s="7" t="s">
        <v>49</v>
      </c>
      <c r="N22" s="7" t="s">
        <v>49</v>
      </c>
      <c r="O22" s="7" t="s">
        <v>49</v>
      </c>
      <c r="P22" s="7" t="s">
        <v>49</v>
      </c>
      <c r="Q22" s="7">
        <v>68</v>
      </c>
      <c r="R22" s="7" t="s">
        <v>49</v>
      </c>
      <c r="S22" s="7">
        <v>45</v>
      </c>
      <c r="T22" s="7" t="s">
        <v>49</v>
      </c>
      <c r="U22" s="7" t="s">
        <v>49</v>
      </c>
      <c r="V22" s="7" t="s">
        <v>49</v>
      </c>
      <c r="W22" s="7" t="s">
        <v>49</v>
      </c>
      <c r="X22" s="7" t="s">
        <v>49</v>
      </c>
      <c r="Y22" s="7" t="s">
        <v>49</v>
      </c>
      <c r="Z22" s="7" t="s">
        <v>49</v>
      </c>
    </row>
    <row r="23" spans="2:26" ht="12" customHeight="1">
      <c r="B23" s="2"/>
      <c r="C23" s="4" t="s">
        <v>17</v>
      </c>
      <c r="D23" s="7">
        <f t="shared" si="1"/>
        <v>8987</v>
      </c>
      <c r="E23" s="7">
        <f t="shared" si="2"/>
        <v>8987</v>
      </c>
      <c r="F23" s="7">
        <v>56</v>
      </c>
      <c r="G23" s="7">
        <v>350</v>
      </c>
      <c r="H23" s="7" t="s">
        <v>49</v>
      </c>
      <c r="I23" s="7">
        <v>393</v>
      </c>
      <c r="J23" s="7" t="s">
        <v>49</v>
      </c>
      <c r="K23" s="7">
        <v>2988</v>
      </c>
      <c r="L23" s="7" t="s">
        <v>49</v>
      </c>
      <c r="M23" s="7">
        <v>1162</v>
      </c>
      <c r="N23" s="7">
        <v>44</v>
      </c>
      <c r="O23" s="7">
        <v>20</v>
      </c>
      <c r="P23" s="7" t="s">
        <v>49</v>
      </c>
      <c r="Q23" s="7">
        <v>3096</v>
      </c>
      <c r="R23" s="7">
        <v>188</v>
      </c>
      <c r="S23" s="7">
        <v>690</v>
      </c>
      <c r="T23" s="7" t="s">
        <v>49</v>
      </c>
      <c r="U23" s="7" t="s">
        <v>49</v>
      </c>
      <c r="V23" s="7" t="s">
        <v>49</v>
      </c>
      <c r="W23" s="7" t="s">
        <v>49</v>
      </c>
      <c r="X23" s="7" t="s">
        <v>49</v>
      </c>
      <c r="Y23" s="7" t="s">
        <v>49</v>
      </c>
      <c r="Z23" s="7" t="s">
        <v>49</v>
      </c>
    </row>
    <row r="24" spans="2:26" ht="12" customHeight="1">
      <c r="B24" s="2"/>
      <c r="C24" s="4" t="s">
        <v>18</v>
      </c>
      <c r="D24" s="7">
        <f t="shared" si="1"/>
        <v>2515</v>
      </c>
      <c r="E24" s="7">
        <f t="shared" si="2"/>
        <v>2458</v>
      </c>
      <c r="F24" s="7" t="s">
        <v>49</v>
      </c>
      <c r="G24" s="7">
        <v>375</v>
      </c>
      <c r="H24" s="7" t="s">
        <v>49</v>
      </c>
      <c r="I24" s="7">
        <v>159</v>
      </c>
      <c r="J24" s="7">
        <v>30</v>
      </c>
      <c r="K24" s="7">
        <v>895</v>
      </c>
      <c r="L24" s="7" t="s">
        <v>49</v>
      </c>
      <c r="M24" s="7">
        <v>38</v>
      </c>
      <c r="N24" s="7">
        <v>66</v>
      </c>
      <c r="O24" s="7">
        <v>500</v>
      </c>
      <c r="P24" s="7" t="s">
        <v>49</v>
      </c>
      <c r="Q24" s="7">
        <v>263</v>
      </c>
      <c r="R24" s="7">
        <v>19</v>
      </c>
      <c r="S24" s="7">
        <v>113</v>
      </c>
      <c r="T24" s="7">
        <f>SUM(U24:Y24)</f>
        <v>57</v>
      </c>
      <c r="U24" s="7" t="s">
        <v>49</v>
      </c>
      <c r="V24" s="7">
        <v>57</v>
      </c>
      <c r="W24" s="7" t="s">
        <v>49</v>
      </c>
      <c r="X24" s="7" t="s">
        <v>49</v>
      </c>
      <c r="Y24" s="7" t="s">
        <v>49</v>
      </c>
      <c r="Z24" s="7" t="s">
        <v>49</v>
      </c>
    </row>
    <row r="25" spans="2:26" ht="12" customHeight="1">
      <c r="B25" s="2"/>
      <c r="C25" s="4" t="s">
        <v>19</v>
      </c>
      <c r="D25" s="7">
        <f t="shared" si="1"/>
        <v>19030</v>
      </c>
      <c r="E25" s="7">
        <f t="shared" si="2"/>
        <v>19030</v>
      </c>
      <c r="F25" s="7" t="s">
        <v>49</v>
      </c>
      <c r="G25" s="7">
        <v>2980</v>
      </c>
      <c r="H25" s="7" t="s">
        <v>49</v>
      </c>
      <c r="I25" s="7">
        <v>3500</v>
      </c>
      <c r="J25" s="7" t="s">
        <v>49</v>
      </c>
      <c r="K25" s="7">
        <v>1200</v>
      </c>
      <c r="L25" s="7" t="s">
        <v>49</v>
      </c>
      <c r="M25" s="7">
        <v>600</v>
      </c>
      <c r="N25" s="7">
        <v>500</v>
      </c>
      <c r="O25" s="7">
        <v>100</v>
      </c>
      <c r="P25" s="7">
        <v>150</v>
      </c>
      <c r="Q25" s="7" t="s">
        <v>49</v>
      </c>
      <c r="R25" s="7">
        <v>6000</v>
      </c>
      <c r="S25" s="7">
        <v>4000</v>
      </c>
      <c r="T25" s="7" t="s">
        <v>49</v>
      </c>
      <c r="U25" s="7" t="s">
        <v>49</v>
      </c>
      <c r="V25" s="7" t="s">
        <v>49</v>
      </c>
      <c r="W25" s="7" t="s">
        <v>49</v>
      </c>
      <c r="X25" s="7" t="s">
        <v>49</v>
      </c>
      <c r="Y25" s="7" t="s">
        <v>49</v>
      </c>
      <c r="Z25" s="7" t="s">
        <v>49</v>
      </c>
    </row>
    <row r="26" spans="2:26" ht="12" customHeight="1">
      <c r="B26" s="2"/>
      <c r="C26" s="4" t="s">
        <v>20</v>
      </c>
      <c r="D26" s="7">
        <f t="shared" si="1"/>
        <v>21267</v>
      </c>
      <c r="E26" s="7">
        <f t="shared" si="2"/>
        <v>21267</v>
      </c>
      <c r="F26" s="7" t="s">
        <v>49</v>
      </c>
      <c r="G26" s="7">
        <v>6498</v>
      </c>
      <c r="H26" s="7" t="s">
        <v>49</v>
      </c>
      <c r="I26" s="7">
        <v>45</v>
      </c>
      <c r="J26" s="7">
        <v>171</v>
      </c>
      <c r="K26" s="7">
        <v>8161</v>
      </c>
      <c r="L26" s="7" t="s">
        <v>49</v>
      </c>
      <c r="M26" s="7">
        <v>300</v>
      </c>
      <c r="N26" s="7">
        <v>305</v>
      </c>
      <c r="O26" s="7">
        <v>75</v>
      </c>
      <c r="P26" s="7" t="s">
        <v>49</v>
      </c>
      <c r="Q26" s="7">
        <v>1342</v>
      </c>
      <c r="R26" s="7" t="s">
        <v>49</v>
      </c>
      <c r="S26" s="7">
        <v>4370</v>
      </c>
      <c r="T26" s="7" t="s">
        <v>49</v>
      </c>
      <c r="U26" s="7" t="s">
        <v>49</v>
      </c>
      <c r="V26" s="7" t="s">
        <v>49</v>
      </c>
      <c r="W26" s="7" t="s">
        <v>49</v>
      </c>
      <c r="X26" s="7" t="s">
        <v>49</v>
      </c>
      <c r="Y26" s="7" t="s">
        <v>49</v>
      </c>
      <c r="Z26" s="7" t="s">
        <v>49</v>
      </c>
    </row>
    <row r="27" spans="2:26" ht="12" customHeight="1">
      <c r="B27" s="2"/>
      <c r="C27" s="4" t="s">
        <v>21</v>
      </c>
      <c r="D27" s="7">
        <f t="shared" si="1"/>
        <v>6301</v>
      </c>
      <c r="E27" s="7">
        <f t="shared" si="2"/>
        <v>6301</v>
      </c>
      <c r="F27" s="7" t="s">
        <v>49</v>
      </c>
      <c r="G27" s="7">
        <v>651</v>
      </c>
      <c r="H27" s="7" t="s">
        <v>49</v>
      </c>
      <c r="I27" s="7">
        <v>19</v>
      </c>
      <c r="J27" s="7" t="s">
        <v>49</v>
      </c>
      <c r="K27" s="7">
        <v>2005</v>
      </c>
      <c r="L27" s="7" t="s">
        <v>49</v>
      </c>
      <c r="M27" s="7">
        <v>99</v>
      </c>
      <c r="N27" s="7">
        <v>75</v>
      </c>
      <c r="O27" s="7" t="s">
        <v>49</v>
      </c>
      <c r="P27" s="7">
        <v>23</v>
      </c>
      <c r="Q27" s="7">
        <v>513</v>
      </c>
      <c r="R27" s="7" t="s">
        <v>49</v>
      </c>
      <c r="S27" s="7">
        <v>2916</v>
      </c>
      <c r="T27" s="7" t="s">
        <v>49</v>
      </c>
      <c r="U27" s="7" t="s">
        <v>49</v>
      </c>
      <c r="V27" s="7" t="s">
        <v>49</v>
      </c>
      <c r="W27" s="7" t="s">
        <v>49</v>
      </c>
      <c r="X27" s="7" t="s">
        <v>49</v>
      </c>
      <c r="Y27" s="7" t="s">
        <v>49</v>
      </c>
      <c r="Z27" s="7" t="s">
        <v>49</v>
      </c>
    </row>
    <row r="28" spans="2:26" ht="12" customHeight="1">
      <c r="B28" s="2"/>
      <c r="C28" s="4" t="s">
        <v>22</v>
      </c>
      <c r="D28" s="7">
        <f t="shared" si="1"/>
        <v>12292</v>
      </c>
      <c r="E28" s="7">
        <f t="shared" si="2"/>
        <v>12239</v>
      </c>
      <c r="F28" s="7">
        <v>383</v>
      </c>
      <c r="G28" s="7" t="s">
        <v>49</v>
      </c>
      <c r="H28" s="7" t="s">
        <v>49</v>
      </c>
      <c r="I28" s="7">
        <v>11</v>
      </c>
      <c r="J28" s="7" t="s">
        <v>49</v>
      </c>
      <c r="K28" s="7">
        <v>2310</v>
      </c>
      <c r="L28" s="7" t="s">
        <v>49</v>
      </c>
      <c r="M28" s="7" t="s">
        <v>49</v>
      </c>
      <c r="N28" s="7">
        <v>120</v>
      </c>
      <c r="O28" s="7">
        <v>618</v>
      </c>
      <c r="P28" s="7">
        <v>213</v>
      </c>
      <c r="Q28" s="7" t="s">
        <v>49</v>
      </c>
      <c r="R28" s="7" t="s">
        <v>49</v>
      </c>
      <c r="S28" s="7">
        <v>8584</v>
      </c>
      <c r="T28" s="7">
        <v>49</v>
      </c>
      <c r="U28" s="7">
        <v>49</v>
      </c>
      <c r="V28" s="7" t="s">
        <v>49</v>
      </c>
      <c r="W28" s="7">
        <v>4</v>
      </c>
      <c r="X28" s="7">
        <v>4</v>
      </c>
      <c r="Y28" s="7" t="s">
        <v>49</v>
      </c>
      <c r="Z28" s="7" t="s">
        <v>49</v>
      </c>
    </row>
    <row r="29" spans="2:26" ht="12" customHeight="1">
      <c r="B29" s="2"/>
      <c r="C29" s="4" t="s">
        <v>23</v>
      </c>
      <c r="D29" s="7">
        <f t="shared" si="1"/>
        <v>139</v>
      </c>
      <c r="E29" s="7">
        <f t="shared" si="2"/>
        <v>139</v>
      </c>
      <c r="F29" s="7" t="s">
        <v>49</v>
      </c>
      <c r="G29" s="7" t="s">
        <v>49</v>
      </c>
      <c r="H29" s="7" t="s">
        <v>49</v>
      </c>
      <c r="I29" s="7" t="s">
        <v>49</v>
      </c>
      <c r="J29" s="7" t="s">
        <v>49</v>
      </c>
      <c r="K29" s="7" t="s">
        <v>49</v>
      </c>
      <c r="L29" s="7" t="s">
        <v>49</v>
      </c>
      <c r="M29" s="7" t="s">
        <v>49</v>
      </c>
      <c r="N29" s="7">
        <v>19</v>
      </c>
      <c r="O29" s="7" t="s">
        <v>49</v>
      </c>
      <c r="P29" s="7">
        <v>56</v>
      </c>
      <c r="Q29" s="7" t="s">
        <v>49</v>
      </c>
      <c r="R29" s="7" t="s">
        <v>49</v>
      </c>
      <c r="S29" s="7">
        <v>64</v>
      </c>
      <c r="T29" s="7" t="s">
        <v>49</v>
      </c>
      <c r="U29" s="7" t="s">
        <v>49</v>
      </c>
      <c r="V29" s="7" t="s">
        <v>49</v>
      </c>
      <c r="W29" s="7" t="s">
        <v>49</v>
      </c>
      <c r="X29" s="7" t="s">
        <v>49</v>
      </c>
      <c r="Y29" s="7" t="s">
        <v>49</v>
      </c>
      <c r="Z29" s="7" t="s">
        <v>49</v>
      </c>
    </row>
    <row r="30" spans="2:26" ht="12" customHeight="1">
      <c r="B30" s="2"/>
      <c r="C30" s="4" t="s">
        <v>24</v>
      </c>
      <c r="D30" s="7">
        <f t="shared" si="1"/>
        <v>132</v>
      </c>
      <c r="E30" s="7">
        <f t="shared" si="2"/>
        <v>132</v>
      </c>
      <c r="F30" s="7" t="s">
        <v>49</v>
      </c>
      <c r="G30" s="7" t="s">
        <v>49</v>
      </c>
      <c r="H30" s="7" t="s">
        <v>49</v>
      </c>
      <c r="I30" s="7">
        <v>38</v>
      </c>
      <c r="J30" s="7" t="s">
        <v>49</v>
      </c>
      <c r="K30" s="7">
        <v>56</v>
      </c>
      <c r="L30" s="7" t="s">
        <v>49</v>
      </c>
      <c r="M30" s="7" t="s">
        <v>49</v>
      </c>
      <c r="N30" s="7" t="s">
        <v>49</v>
      </c>
      <c r="O30" s="7">
        <v>38</v>
      </c>
      <c r="P30" s="7" t="s">
        <v>49</v>
      </c>
      <c r="Q30" s="7" t="s">
        <v>49</v>
      </c>
      <c r="R30" s="7" t="s">
        <v>49</v>
      </c>
      <c r="S30" s="7" t="s">
        <v>49</v>
      </c>
      <c r="T30" s="7" t="s">
        <v>49</v>
      </c>
      <c r="U30" s="7" t="s">
        <v>49</v>
      </c>
      <c r="V30" s="7" t="s">
        <v>49</v>
      </c>
      <c r="W30" s="7" t="s">
        <v>49</v>
      </c>
      <c r="X30" s="7" t="s">
        <v>49</v>
      </c>
      <c r="Y30" s="7" t="s">
        <v>49</v>
      </c>
      <c r="Z30" s="7" t="s">
        <v>49</v>
      </c>
    </row>
    <row r="31" spans="2:26" ht="12" customHeight="1">
      <c r="B31" s="2"/>
      <c r="C31" s="4" t="s">
        <v>25</v>
      </c>
      <c r="D31" s="7">
        <f t="shared" si="1"/>
        <v>13819</v>
      </c>
      <c r="E31" s="7">
        <f t="shared" si="2"/>
        <v>13114</v>
      </c>
      <c r="F31" s="7" t="s">
        <v>49</v>
      </c>
      <c r="G31" s="7" t="s">
        <v>49</v>
      </c>
      <c r="H31" s="7" t="s">
        <v>49</v>
      </c>
      <c r="I31" s="7">
        <v>615</v>
      </c>
      <c r="J31" s="7" t="s">
        <v>49</v>
      </c>
      <c r="K31" s="7">
        <v>130</v>
      </c>
      <c r="L31" s="7" t="s">
        <v>49</v>
      </c>
      <c r="M31" s="7">
        <v>15</v>
      </c>
      <c r="N31" s="7">
        <v>3433</v>
      </c>
      <c r="O31" s="7">
        <v>4533</v>
      </c>
      <c r="P31" s="7">
        <v>958</v>
      </c>
      <c r="Q31" s="7">
        <v>170</v>
      </c>
      <c r="R31" s="7" t="s">
        <v>49</v>
      </c>
      <c r="S31" s="7">
        <v>3260</v>
      </c>
      <c r="T31" s="7">
        <v>305</v>
      </c>
      <c r="U31" s="7">
        <v>230</v>
      </c>
      <c r="V31" s="7">
        <v>75</v>
      </c>
      <c r="W31" s="7">
        <v>400</v>
      </c>
      <c r="X31" s="7">
        <v>250</v>
      </c>
      <c r="Y31" s="7">
        <v>150</v>
      </c>
      <c r="Z31" s="7" t="s">
        <v>49</v>
      </c>
    </row>
    <row r="32" ht="12" customHeight="1"/>
    <row r="33" ht="12" customHeight="1">
      <c r="C33" s="10" t="s">
        <v>35</v>
      </c>
    </row>
  </sheetData>
  <mergeCells count="26">
    <mergeCell ref="B3:C5"/>
    <mergeCell ref="D3:D5"/>
    <mergeCell ref="E3:S3"/>
    <mergeCell ref="T3:V3"/>
    <mergeCell ref="N4:N5"/>
    <mergeCell ref="O4:O5"/>
    <mergeCell ref="P4:P5"/>
    <mergeCell ref="Q4:Q5"/>
    <mergeCell ref="R4:R5"/>
    <mergeCell ref="S4:S5"/>
    <mergeCell ref="W3:Y3"/>
    <mergeCell ref="Z3:Z5"/>
    <mergeCell ref="B7:C7"/>
    <mergeCell ref="E4:E5"/>
    <mergeCell ref="F4:F5"/>
    <mergeCell ref="I4:I5"/>
    <mergeCell ref="J4:J5"/>
    <mergeCell ref="K4:K5"/>
    <mergeCell ref="L4:L5"/>
    <mergeCell ref="M4:M5"/>
    <mergeCell ref="X4:X5"/>
    <mergeCell ref="Y4:Y5"/>
    <mergeCell ref="T4:T5"/>
    <mergeCell ref="U4:U5"/>
    <mergeCell ref="V4:V5"/>
    <mergeCell ref="W4:W5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dcterms:created xsi:type="dcterms:W3CDTF">1997-01-08T22:48:59Z</dcterms:created>
  <dcterms:modified xsi:type="dcterms:W3CDTF">2003-01-29T00:04:02Z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