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976" activeTab="0"/>
  </bookViews>
  <sheets>
    <sheet name="2_内水面漁業漁獲数量" sheetId="1" r:id="rId1"/>
  </sheets>
  <definedNames/>
  <calcPr fullCalcOnLoad="1"/>
</workbook>
</file>

<file path=xl/sharedStrings.xml><?xml version="1.0" encoding="utf-8"?>
<sst xmlns="http://schemas.openxmlformats.org/spreadsheetml/2006/main" count="288" uniqueCount="55">
  <si>
    <t>総数</t>
  </si>
  <si>
    <t>―</t>
  </si>
  <si>
    <t>さけ</t>
  </si>
  <si>
    <t>ます</t>
  </si>
  <si>
    <t>(陸封性）</t>
  </si>
  <si>
    <t>(溯河性）</t>
  </si>
  <si>
    <t>うなぎ</t>
  </si>
  <si>
    <t>わかさぎ</t>
  </si>
  <si>
    <t>あゆ</t>
  </si>
  <si>
    <t>はぜ</t>
  </si>
  <si>
    <t>かじか</t>
  </si>
  <si>
    <t>こい</t>
  </si>
  <si>
    <t>どじょう</t>
  </si>
  <si>
    <t>うぐい</t>
  </si>
  <si>
    <t>おいかわ</t>
  </si>
  <si>
    <t>魚類</t>
  </si>
  <si>
    <t>貝類</t>
  </si>
  <si>
    <t>しじみ</t>
  </si>
  <si>
    <t>えび</t>
  </si>
  <si>
    <t>藻類</t>
  </si>
  <si>
    <t>ふな</t>
  </si>
  <si>
    <t>―</t>
  </si>
  <si>
    <t xml:space="preserve">2.内水面漁業漁獲数量 </t>
  </si>
  <si>
    <t>種　別</t>
  </si>
  <si>
    <t>年次郡市別</t>
  </si>
  <si>
    <t>昭和24年</t>
  </si>
  <si>
    <t>昭和25年</t>
  </si>
  <si>
    <t>昭和26年</t>
  </si>
  <si>
    <t>昭和27年</t>
  </si>
  <si>
    <t>昭和28年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</si>
  <si>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</si>
  <si>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</si>
  <si>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</si>
  <si>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</si>
  <si>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</si>
  <si>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</si>
  <si>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</si>
  <si>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</si>
  <si>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</si>
  <si>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</si>
  <si>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</si>
  <si>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</si>
  <si>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</si>
  <si>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</si>
  <si>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</si>
  <si>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</si>
  <si>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</si>
  <si>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しらうお</t>
  </si>
  <si>
    <t>いさざ</t>
  </si>
  <si>
    <t>其の他の魚類</t>
  </si>
  <si>
    <t>其の他の貝類</t>
  </si>
  <si>
    <t>其の他の水産動物</t>
  </si>
  <si>
    <t>其の他の動物</t>
  </si>
  <si>
    <t>―</t>
  </si>
  <si>
    <t>貫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</si>
</sst>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0.0_);[Red]\(0.0\)"/>
    <numFmt numFmtId="181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81" fontId="1" fillId="2" borderId="2" xfId="16" applyNumberFormat="1" applyFont="1" applyFill="1" applyBorder="1" applyAlignment="1">
      <alignment horizontal="distributed" vertical="center" wrapText="1"/>
    </xf>
    <xf numFmtId="181" fontId="1" fillId="2" borderId="3" xfId="16" applyNumberFormat="1" applyFont="1" applyFill="1" applyBorder="1" applyAlignment="1">
      <alignment horizontal="distributed" vertical="center" wrapText="1"/>
    </xf>
    <xf numFmtId="38" fontId="1" fillId="0" borderId="1" xfId="16" applyFont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distributed"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 horizontal="distributed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38" fontId="1" fillId="0" borderId="1" xfId="16" applyFont="1" applyBorder="1" applyAlignment="1">
      <alignment/>
    </xf>
    <xf numFmtId="38" fontId="4" fillId="0" borderId="1" xfId="16" applyFont="1" applyBorder="1" applyAlignment="1">
      <alignment horizontal="right" vertical="center" wrapText="1"/>
    </xf>
    <xf numFmtId="38" fontId="1" fillId="0" borderId="1" xfId="16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4" fillId="0" borderId="1" xfId="16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81" fontId="1" fillId="2" borderId="2" xfId="16" applyNumberFormat="1" applyFont="1" applyFill="1" applyBorder="1" applyAlignment="1">
      <alignment horizontal="distributed" vertical="center" wrapText="1"/>
    </xf>
    <xf numFmtId="181" fontId="1" fillId="2" borderId="3" xfId="16" applyNumberFormat="1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/>
    </xf>
    <xf numFmtId="181" fontId="1" fillId="2" borderId="8" xfId="16" applyNumberFormat="1" applyFont="1" applyFill="1" applyBorder="1" applyAlignment="1">
      <alignment horizontal="distributed" vertical="center" wrapText="1"/>
    </xf>
    <xf numFmtId="181" fontId="1" fillId="2" borderId="11" xfId="16" applyNumberFormat="1" applyFont="1" applyFill="1" applyBorder="1" applyAlignment="1">
      <alignment horizontal="distributed" vertical="center" wrapText="1"/>
    </xf>
    <xf numFmtId="181" fontId="1" fillId="2" borderId="9" xfId="16" applyNumberFormat="1" applyFont="1" applyFill="1" applyBorder="1" applyAlignment="1">
      <alignment horizontal="distributed" vertical="center" wrapText="1"/>
    </xf>
    <xf numFmtId="0" fontId="4" fillId="3" borderId="4" xfId="0" applyFont="1" applyFill="1" applyBorder="1" applyAlignment="1">
      <alignment horizontal="distributed"/>
    </xf>
    <xf numFmtId="0" fontId="4" fillId="3" borderId="5" xfId="0" applyFont="1" applyFill="1" applyBorder="1" applyAlignment="1">
      <alignment horizontal="distributed"/>
    </xf>
    <xf numFmtId="0" fontId="1" fillId="3" borderId="12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181" fontId="1" fillId="2" borderId="12" xfId="16" applyNumberFormat="1" applyFont="1" applyFill="1" applyBorder="1" applyAlignment="1">
      <alignment horizontal="distributed" vertical="center" wrapText="1"/>
    </xf>
    <xf numFmtId="181" fontId="1" fillId="2" borderId="6" xfId="16" applyNumberFormat="1" applyFont="1" applyFill="1" applyBorder="1" applyAlignment="1">
      <alignment horizontal="distributed" vertical="center" wrapText="1"/>
    </xf>
    <xf numFmtId="181" fontId="1" fillId="2" borderId="10" xfId="16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28</xdr:row>
      <xdr:rowOff>0</xdr:rowOff>
    </xdr:from>
    <xdr:to>
      <xdr:col>3</xdr:col>
      <xdr:colOff>381000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81025" y="4295775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9550" y="333375"/>
          <a:ext cx="981075" cy="45720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9550" y="4295775"/>
          <a:ext cx="981075" cy="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875" style="1" customWidth="1"/>
    <col min="3" max="3" width="11.125" style="1" customWidth="1"/>
    <col min="4" max="26" width="8.625" style="0" customWidth="1"/>
  </cols>
  <sheetData>
    <row r="1" spans="1:19" ht="14.25" customHeight="1">
      <c r="A1" s="1"/>
      <c r="B1" s="4" t="s">
        <v>22</v>
      </c>
      <c r="C1" s="9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29</v>
      </c>
      <c r="R2" s="1"/>
      <c r="S2" s="1"/>
    </row>
    <row r="3" spans="2:26" s="1" customFormat="1" ht="12" customHeight="1">
      <c r="B3" s="35" t="s">
        <v>23</v>
      </c>
      <c r="C3" s="36"/>
      <c r="D3" s="27" t="s">
        <v>0</v>
      </c>
      <c r="E3" s="30" t="s">
        <v>15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  <c r="V3" s="16" t="s">
        <v>16</v>
      </c>
      <c r="W3" s="17"/>
      <c r="X3" s="16" t="s">
        <v>51</v>
      </c>
      <c r="Y3" s="17"/>
      <c r="Z3" s="25" t="s">
        <v>19</v>
      </c>
    </row>
    <row r="4" spans="2:26" s="1" customFormat="1" ht="12" customHeight="1">
      <c r="B4" s="37"/>
      <c r="C4" s="38"/>
      <c r="D4" s="43"/>
      <c r="E4" s="27" t="s">
        <v>0</v>
      </c>
      <c r="F4" s="41" t="s">
        <v>2</v>
      </c>
      <c r="G4" s="6" t="s">
        <v>3</v>
      </c>
      <c r="H4" s="6" t="s">
        <v>3</v>
      </c>
      <c r="I4" s="27" t="s">
        <v>6</v>
      </c>
      <c r="J4" s="27" t="s">
        <v>7</v>
      </c>
      <c r="K4" s="27" t="s">
        <v>8</v>
      </c>
      <c r="L4" s="27" t="s">
        <v>47</v>
      </c>
      <c r="M4" s="27" t="s">
        <v>9</v>
      </c>
      <c r="N4" s="27" t="s">
        <v>10</v>
      </c>
      <c r="O4" s="27" t="s">
        <v>48</v>
      </c>
      <c r="P4" s="27" t="s">
        <v>11</v>
      </c>
      <c r="Q4" s="27" t="s">
        <v>20</v>
      </c>
      <c r="R4" s="27" t="s">
        <v>12</v>
      </c>
      <c r="S4" s="27" t="s">
        <v>13</v>
      </c>
      <c r="T4" s="27" t="s">
        <v>14</v>
      </c>
      <c r="U4" s="27" t="s">
        <v>49</v>
      </c>
      <c r="V4" s="25" t="s">
        <v>17</v>
      </c>
      <c r="W4" s="27" t="s">
        <v>50</v>
      </c>
      <c r="X4" s="25" t="s">
        <v>18</v>
      </c>
      <c r="Y4" s="27" t="s">
        <v>52</v>
      </c>
      <c r="Z4" s="29"/>
    </row>
    <row r="5" spans="2:26" s="1" customFormat="1" ht="12" customHeight="1">
      <c r="B5" s="39" t="s">
        <v>24</v>
      </c>
      <c r="C5" s="40"/>
      <c r="D5" s="28"/>
      <c r="E5" s="28"/>
      <c r="F5" s="42"/>
      <c r="G5" s="7" t="s">
        <v>4</v>
      </c>
      <c r="H5" s="7" t="s">
        <v>5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6"/>
      <c r="W5" s="28"/>
      <c r="X5" s="26"/>
      <c r="Y5" s="28"/>
      <c r="Z5" s="26"/>
    </row>
    <row r="6" spans="2:26" s="1" customFormat="1" ht="12" customHeight="1">
      <c r="B6" s="10"/>
      <c r="C6" s="11"/>
      <c r="D6" s="2" t="s">
        <v>54</v>
      </c>
      <c r="E6" s="2" t="s">
        <v>54</v>
      </c>
      <c r="F6" s="2" t="s">
        <v>54</v>
      </c>
      <c r="G6" s="2" t="s">
        <v>54</v>
      </c>
      <c r="H6" s="2" t="s">
        <v>54</v>
      </c>
      <c r="I6" s="2" t="s">
        <v>54</v>
      </c>
      <c r="J6" s="2" t="s">
        <v>54</v>
      </c>
      <c r="K6" s="2" t="s">
        <v>54</v>
      </c>
      <c r="L6" s="2" t="s">
        <v>54</v>
      </c>
      <c r="M6" s="2" t="s">
        <v>54</v>
      </c>
      <c r="N6" s="2" t="s">
        <v>54</v>
      </c>
      <c r="O6" s="2" t="s">
        <v>54</v>
      </c>
      <c r="P6" s="2" t="s">
        <v>54</v>
      </c>
      <c r="Q6" s="2" t="s">
        <v>54</v>
      </c>
      <c r="R6" s="2" t="s">
        <v>54</v>
      </c>
      <c r="S6" s="2" t="s">
        <v>54</v>
      </c>
      <c r="T6" s="2" t="s">
        <v>54</v>
      </c>
      <c r="U6" s="2" t="s">
        <v>54</v>
      </c>
      <c r="V6" s="2" t="s">
        <v>54</v>
      </c>
      <c r="W6" s="2" t="s">
        <v>54</v>
      </c>
      <c r="X6" s="2" t="s">
        <v>54</v>
      </c>
      <c r="Y6" s="2" t="s">
        <v>54</v>
      </c>
      <c r="Z6" s="2" t="s">
        <v>54</v>
      </c>
    </row>
    <row r="7" spans="2:26" s="3" customFormat="1" ht="12" customHeight="1">
      <c r="B7" s="33" t="s">
        <v>25</v>
      </c>
      <c r="C7" s="34"/>
      <c r="D7" s="19">
        <f>SUM(E7,V7,W7,X7,Y7,Z7)</f>
        <v>28718</v>
      </c>
      <c r="E7" s="19">
        <f>SUM(F7:U7)</f>
        <v>27875</v>
      </c>
      <c r="F7" s="19">
        <v>265</v>
      </c>
      <c r="G7" s="19">
        <v>630</v>
      </c>
      <c r="H7" s="19">
        <v>120</v>
      </c>
      <c r="I7" s="19">
        <v>1158</v>
      </c>
      <c r="J7" s="19">
        <v>81</v>
      </c>
      <c r="K7" s="19">
        <v>4200</v>
      </c>
      <c r="L7" s="19" t="s">
        <v>21</v>
      </c>
      <c r="M7" s="19" t="s">
        <v>21</v>
      </c>
      <c r="N7" s="19">
        <v>722</v>
      </c>
      <c r="O7" s="19" t="s">
        <v>1</v>
      </c>
      <c r="P7" s="19">
        <v>9176</v>
      </c>
      <c r="Q7" s="19">
        <v>4103</v>
      </c>
      <c r="R7" s="19">
        <v>491</v>
      </c>
      <c r="S7" s="22">
        <v>2543</v>
      </c>
      <c r="T7" s="22">
        <v>1503</v>
      </c>
      <c r="U7" s="22">
        <v>2883</v>
      </c>
      <c r="V7" s="22">
        <v>15</v>
      </c>
      <c r="W7" s="22">
        <v>501</v>
      </c>
      <c r="X7" s="22">
        <v>47</v>
      </c>
      <c r="Y7" s="22">
        <v>280</v>
      </c>
      <c r="Z7" s="23" t="s">
        <v>1</v>
      </c>
    </row>
    <row r="8" spans="2:26" s="3" customFormat="1" ht="12" customHeight="1">
      <c r="B8" s="33" t="s">
        <v>26</v>
      </c>
      <c r="C8" s="34"/>
      <c r="D8" s="19">
        <f>SUM(E8,V8,W8,X8,Y8,Z8)</f>
        <v>44997</v>
      </c>
      <c r="E8" s="19">
        <f aca="true" t="shared" si="0" ref="E8:E28">SUM(F8:U8)</f>
        <v>33841</v>
      </c>
      <c r="F8" s="19">
        <v>1045</v>
      </c>
      <c r="G8" s="19">
        <v>1840</v>
      </c>
      <c r="H8" s="19">
        <v>145</v>
      </c>
      <c r="I8" s="19">
        <v>3099</v>
      </c>
      <c r="J8" s="19">
        <v>900</v>
      </c>
      <c r="K8" s="19">
        <v>3555</v>
      </c>
      <c r="L8" s="19" t="s">
        <v>21</v>
      </c>
      <c r="M8" s="19" t="s">
        <v>21</v>
      </c>
      <c r="N8" s="19">
        <v>239</v>
      </c>
      <c r="O8" s="19" t="s">
        <v>1</v>
      </c>
      <c r="P8" s="19">
        <v>4808</v>
      </c>
      <c r="Q8" s="19">
        <v>10370</v>
      </c>
      <c r="R8" s="19">
        <v>1403</v>
      </c>
      <c r="S8" s="19">
        <v>608</v>
      </c>
      <c r="T8" s="19">
        <v>90</v>
      </c>
      <c r="U8" s="19">
        <v>5739</v>
      </c>
      <c r="V8" s="19">
        <v>420</v>
      </c>
      <c r="W8" s="19">
        <v>2647</v>
      </c>
      <c r="X8" s="19">
        <v>210</v>
      </c>
      <c r="Y8" s="19">
        <v>7879</v>
      </c>
      <c r="Z8" s="19" t="s">
        <v>1</v>
      </c>
    </row>
    <row r="9" spans="2:26" s="3" customFormat="1" ht="12" customHeight="1">
      <c r="B9" s="33" t="s">
        <v>27</v>
      </c>
      <c r="C9" s="34"/>
      <c r="D9" s="19">
        <v>37763</v>
      </c>
      <c r="E9" s="19">
        <f t="shared" si="0"/>
        <v>29862</v>
      </c>
      <c r="F9" s="19">
        <v>463</v>
      </c>
      <c r="G9" s="19">
        <v>198</v>
      </c>
      <c r="H9" s="19">
        <v>123</v>
      </c>
      <c r="I9" s="19">
        <v>2171</v>
      </c>
      <c r="J9" s="19">
        <v>1676</v>
      </c>
      <c r="K9" s="19">
        <v>3816</v>
      </c>
      <c r="L9" s="19" t="s">
        <v>21</v>
      </c>
      <c r="M9" s="19" t="s">
        <v>21</v>
      </c>
      <c r="N9" s="19">
        <v>185</v>
      </c>
      <c r="O9" s="19" t="s">
        <v>1</v>
      </c>
      <c r="P9" s="19">
        <v>2799</v>
      </c>
      <c r="Q9" s="19">
        <v>8515</v>
      </c>
      <c r="R9" s="19">
        <v>1790</v>
      </c>
      <c r="S9" s="22">
        <v>3155</v>
      </c>
      <c r="T9" s="22">
        <v>142</v>
      </c>
      <c r="U9" s="23">
        <v>4829</v>
      </c>
      <c r="V9" s="23">
        <v>154</v>
      </c>
      <c r="W9" s="23">
        <v>2290</v>
      </c>
      <c r="X9" s="23">
        <v>176</v>
      </c>
      <c r="Y9" s="23">
        <v>5280</v>
      </c>
      <c r="Z9" s="23" t="s">
        <v>1</v>
      </c>
    </row>
    <row r="10" spans="2:26" s="3" customFormat="1" ht="12" customHeight="1">
      <c r="B10" s="33" t="s">
        <v>28</v>
      </c>
      <c r="C10" s="34"/>
      <c r="D10" s="19">
        <v>92326</v>
      </c>
      <c r="E10" s="19">
        <f t="shared" si="0"/>
        <v>62403</v>
      </c>
      <c r="F10" s="19">
        <v>537</v>
      </c>
      <c r="G10" s="19">
        <v>2216</v>
      </c>
      <c r="H10" s="19">
        <v>250</v>
      </c>
      <c r="I10" s="19">
        <v>1708</v>
      </c>
      <c r="J10" s="19">
        <v>2021</v>
      </c>
      <c r="K10" s="19">
        <v>4959</v>
      </c>
      <c r="L10" s="19" t="s">
        <v>21</v>
      </c>
      <c r="M10" s="19" t="s">
        <v>21</v>
      </c>
      <c r="N10" s="19">
        <v>137</v>
      </c>
      <c r="O10" s="19" t="s">
        <v>1</v>
      </c>
      <c r="P10" s="19">
        <v>32323</v>
      </c>
      <c r="Q10" s="19">
        <v>9172</v>
      </c>
      <c r="R10" s="19">
        <v>1134</v>
      </c>
      <c r="S10" s="22">
        <v>4092</v>
      </c>
      <c r="T10" s="22">
        <v>247</v>
      </c>
      <c r="U10" s="22">
        <v>3607</v>
      </c>
      <c r="V10" s="23">
        <v>463</v>
      </c>
      <c r="W10" s="23">
        <v>2580</v>
      </c>
      <c r="X10" s="23">
        <v>231</v>
      </c>
      <c r="Y10" s="23">
        <v>6576</v>
      </c>
      <c r="Z10" s="23">
        <v>20000</v>
      </c>
    </row>
    <row r="11" spans="2:26" s="3" customFormat="1" ht="12" customHeight="1">
      <c r="B11" s="33" t="s">
        <v>29</v>
      </c>
      <c r="C11" s="34"/>
      <c r="D11" s="19">
        <f>SUM(D12:D28)</f>
        <v>113398</v>
      </c>
      <c r="E11" s="19">
        <f>SUM(E12:E28)</f>
        <v>84767</v>
      </c>
      <c r="F11" s="19">
        <f>SUM(F12:F28)</f>
        <v>180</v>
      </c>
      <c r="G11" s="19">
        <f aca="true" t="shared" si="1" ref="G11:Z11">SUM(G12:G28)</f>
        <v>630</v>
      </c>
      <c r="H11" s="19">
        <f t="shared" si="1"/>
        <v>440</v>
      </c>
      <c r="I11" s="19">
        <f t="shared" si="1"/>
        <v>1419</v>
      </c>
      <c r="J11" s="19">
        <f t="shared" si="1"/>
        <v>864</v>
      </c>
      <c r="K11" s="19">
        <f t="shared" si="1"/>
        <v>6684</v>
      </c>
      <c r="L11" s="19">
        <f t="shared" si="1"/>
        <v>24</v>
      </c>
      <c r="M11" s="19">
        <f t="shared" si="1"/>
        <v>51</v>
      </c>
      <c r="N11" s="19">
        <f>SUM(N12:N28)</f>
        <v>316</v>
      </c>
      <c r="O11" s="19">
        <f t="shared" si="1"/>
        <v>0</v>
      </c>
      <c r="P11" s="19">
        <f t="shared" si="1"/>
        <v>43348</v>
      </c>
      <c r="Q11" s="19">
        <f>SUM(Q12:Q28)</f>
        <v>10810</v>
      </c>
      <c r="R11" s="19">
        <f t="shared" si="1"/>
        <v>750</v>
      </c>
      <c r="S11" s="19">
        <f t="shared" si="1"/>
        <v>2000</v>
      </c>
      <c r="T11" s="19">
        <f t="shared" si="1"/>
        <v>273</v>
      </c>
      <c r="U11" s="19">
        <f t="shared" si="1"/>
        <v>16978</v>
      </c>
      <c r="V11" s="19">
        <f t="shared" si="1"/>
        <v>93</v>
      </c>
      <c r="W11" s="19">
        <f t="shared" si="1"/>
        <v>4526</v>
      </c>
      <c r="X11" s="19">
        <f t="shared" si="1"/>
        <v>328</v>
      </c>
      <c r="Y11" s="19">
        <f t="shared" si="1"/>
        <v>3602</v>
      </c>
      <c r="Z11" s="19">
        <f t="shared" si="1"/>
        <v>20082</v>
      </c>
    </row>
    <row r="12" spans="2:26" s="1" customFormat="1" ht="12" customHeight="1">
      <c r="B12" s="12"/>
      <c r="C12" s="13" t="s">
        <v>30</v>
      </c>
      <c r="D12" s="8">
        <f>SUM(E12,V12,W12,X12,Y12,Z12)</f>
        <v>1763</v>
      </c>
      <c r="E12" s="8">
        <f t="shared" si="0"/>
        <v>1761</v>
      </c>
      <c r="F12" s="19" t="s">
        <v>1</v>
      </c>
      <c r="G12" s="8">
        <v>4</v>
      </c>
      <c r="H12" s="8">
        <v>2</v>
      </c>
      <c r="I12" s="8">
        <v>3</v>
      </c>
      <c r="J12" s="8">
        <v>27</v>
      </c>
      <c r="K12" s="8">
        <v>662</v>
      </c>
      <c r="L12" s="19" t="s">
        <v>21</v>
      </c>
      <c r="M12" s="19" t="s">
        <v>21</v>
      </c>
      <c r="N12" s="19" t="s">
        <v>21</v>
      </c>
      <c r="O12" s="19" t="s">
        <v>21</v>
      </c>
      <c r="P12" s="8">
        <v>145</v>
      </c>
      <c r="Q12" s="8">
        <v>90</v>
      </c>
      <c r="R12" s="19" t="s">
        <v>21</v>
      </c>
      <c r="S12" s="23" t="s">
        <v>21</v>
      </c>
      <c r="T12" s="23" t="s">
        <v>21</v>
      </c>
      <c r="U12" s="18">
        <v>828</v>
      </c>
      <c r="V12" s="18">
        <v>1</v>
      </c>
      <c r="W12" s="18">
        <v>1</v>
      </c>
      <c r="X12" s="23" t="s">
        <v>21</v>
      </c>
      <c r="Y12" s="23" t="s">
        <v>21</v>
      </c>
      <c r="Z12" s="23" t="s">
        <v>21</v>
      </c>
    </row>
    <row r="13" spans="2:26" s="3" customFormat="1" ht="12" customHeight="1">
      <c r="B13" s="12"/>
      <c r="C13" s="13" t="s">
        <v>31</v>
      </c>
      <c r="D13" s="8">
        <f aca="true" t="shared" si="2" ref="D13:D28">SUM(E13,V13,W13,X13,Y13,Z13)</f>
        <v>270</v>
      </c>
      <c r="E13" s="8">
        <f t="shared" si="0"/>
        <v>270</v>
      </c>
      <c r="F13" s="19" t="s">
        <v>21</v>
      </c>
      <c r="G13" s="19" t="s">
        <v>21</v>
      </c>
      <c r="H13" s="19" t="s">
        <v>21</v>
      </c>
      <c r="I13" s="8">
        <v>50</v>
      </c>
      <c r="J13" s="8">
        <v>50</v>
      </c>
      <c r="K13" s="8">
        <v>100</v>
      </c>
      <c r="L13" s="19" t="s">
        <v>21</v>
      </c>
      <c r="M13" s="19" t="s">
        <v>21</v>
      </c>
      <c r="N13" s="19" t="s">
        <v>21</v>
      </c>
      <c r="O13" s="19" t="s">
        <v>21</v>
      </c>
      <c r="P13" s="8">
        <v>20</v>
      </c>
      <c r="Q13" s="19" t="s">
        <v>21</v>
      </c>
      <c r="R13" s="8">
        <v>30</v>
      </c>
      <c r="S13" s="23" t="s">
        <v>21</v>
      </c>
      <c r="T13" s="23" t="s">
        <v>21</v>
      </c>
      <c r="U13" s="20">
        <v>20</v>
      </c>
      <c r="V13" s="23" t="s">
        <v>21</v>
      </c>
      <c r="W13" s="23" t="s">
        <v>21</v>
      </c>
      <c r="X13" s="23" t="s">
        <v>21</v>
      </c>
      <c r="Y13" s="23" t="s">
        <v>21</v>
      </c>
      <c r="Z13" s="23" t="s">
        <v>21</v>
      </c>
    </row>
    <row r="14" spans="2:26" s="1" customFormat="1" ht="12" customHeight="1">
      <c r="B14" s="12"/>
      <c r="C14" s="13" t="s">
        <v>32</v>
      </c>
      <c r="D14" s="8">
        <f t="shared" si="2"/>
        <v>164</v>
      </c>
      <c r="E14" s="8">
        <f t="shared" si="0"/>
        <v>164</v>
      </c>
      <c r="F14" s="19" t="s">
        <v>21</v>
      </c>
      <c r="G14" s="19" t="s">
        <v>21</v>
      </c>
      <c r="H14" s="8">
        <v>40</v>
      </c>
      <c r="I14" s="19" t="s">
        <v>53</v>
      </c>
      <c r="J14" s="8">
        <v>12</v>
      </c>
      <c r="K14" s="8">
        <v>7</v>
      </c>
      <c r="L14" s="19" t="s">
        <v>21</v>
      </c>
      <c r="M14" s="19" t="s">
        <v>21</v>
      </c>
      <c r="N14" s="19" t="s">
        <v>21</v>
      </c>
      <c r="O14" s="19" t="s">
        <v>21</v>
      </c>
      <c r="P14" s="8">
        <v>3</v>
      </c>
      <c r="Q14" s="8">
        <v>15</v>
      </c>
      <c r="R14" s="19" t="s">
        <v>21</v>
      </c>
      <c r="S14" s="20">
        <v>87</v>
      </c>
      <c r="T14" s="23" t="s">
        <v>53</v>
      </c>
      <c r="U14" s="23" t="s">
        <v>53</v>
      </c>
      <c r="V14" s="23" t="s">
        <v>21</v>
      </c>
      <c r="W14" s="23" t="s">
        <v>21</v>
      </c>
      <c r="X14" s="23" t="s">
        <v>21</v>
      </c>
      <c r="Y14" s="23" t="s">
        <v>21</v>
      </c>
      <c r="Z14" s="23" t="s">
        <v>21</v>
      </c>
    </row>
    <row r="15" spans="2:26" s="1" customFormat="1" ht="12" customHeight="1">
      <c r="B15" s="12"/>
      <c r="C15" s="13" t="s">
        <v>33</v>
      </c>
      <c r="D15" s="8">
        <f t="shared" si="2"/>
        <v>42104</v>
      </c>
      <c r="E15" s="8">
        <f t="shared" si="0"/>
        <v>42104</v>
      </c>
      <c r="F15" s="8">
        <v>1</v>
      </c>
      <c r="G15" s="8">
        <v>5</v>
      </c>
      <c r="H15" s="8">
        <v>5</v>
      </c>
      <c r="I15" s="8">
        <v>98</v>
      </c>
      <c r="J15" s="19" t="s">
        <v>21</v>
      </c>
      <c r="K15" s="8">
        <v>153</v>
      </c>
      <c r="L15" s="19" t="s">
        <v>21</v>
      </c>
      <c r="M15" s="19" t="s">
        <v>21</v>
      </c>
      <c r="N15" s="19" t="s">
        <v>21</v>
      </c>
      <c r="O15" s="19" t="s">
        <v>21</v>
      </c>
      <c r="P15" s="8">
        <v>39310</v>
      </c>
      <c r="Q15" s="8">
        <v>107</v>
      </c>
      <c r="R15" s="19" t="s">
        <v>21</v>
      </c>
      <c r="S15" s="23" t="s">
        <v>21</v>
      </c>
      <c r="T15" s="23" t="s">
        <v>21</v>
      </c>
      <c r="U15" s="18">
        <v>2425</v>
      </c>
      <c r="V15" s="23" t="s">
        <v>21</v>
      </c>
      <c r="W15" s="23" t="s">
        <v>21</v>
      </c>
      <c r="X15" s="23" t="s">
        <v>21</v>
      </c>
      <c r="Y15" s="23" t="s">
        <v>21</v>
      </c>
      <c r="Z15" s="23" t="s">
        <v>21</v>
      </c>
    </row>
    <row r="16" spans="2:26" s="1" customFormat="1" ht="12" customHeight="1">
      <c r="B16" s="12"/>
      <c r="C16" s="13" t="s">
        <v>34</v>
      </c>
      <c r="D16" s="8">
        <f t="shared" si="2"/>
        <v>846</v>
      </c>
      <c r="E16" s="8">
        <f t="shared" si="0"/>
        <v>846</v>
      </c>
      <c r="F16" s="19" t="s">
        <v>21</v>
      </c>
      <c r="G16" s="19" t="s">
        <v>21</v>
      </c>
      <c r="H16" s="19" t="s">
        <v>21</v>
      </c>
      <c r="I16" s="19" t="s">
        <v>21</v>
      </c>
      <c r="J16" s="19" t="s">
        <v>21</v>
      </c>
      <c r="K16" s="19" t="s">
        <v>21</v>
      </c>
      <c r="L16" s="19" t="s">
        <v>21</v>
      </c>
      <c r="M16" s="19" t="s">
        <v>21</v>
      </c>
      <c r="N16" s="19" t="s">
        <v>21</v>
      </c>
      <c r="O16" s="19" t="s">
        <v>21</v>
      </c>
      <c r="P16" s="8">
        <v>31</v>
      </c>
      <c r="Q16" s="8">
        <v>160</v>
      </c>
      <c r="R16" s="19" t="s">
        <v>21</v>
      </c>
      <c r="S16" s="23" t="s">
        <v>21</v>
      </c>
      <c r="T16" s="23" t="s">
        <v>21</v>
      </c>
      <c r="U16" s="20">
        <v>655</v>
      </c>
      <c r="V16" s="23" t="s">
        <v>21</v>
      </c>
      <c r="W16" s="23" t="s">
        <v>21</v>
      </c>
      <c r="X16" s="23" t="s">
        <v>21</v>
      </c>
      <c r="Y16" s="23" t="s">
        <v>21</v>
      </c>
      <c r="Z16" s="23" t="s">
        <v>21</v>
      </c>
    </row>
    <row r="17" spans="2:26" s="1" customFormat="1" ht="12" customHeight="1">
      <c r="B17" s="12"/>
      <c r="C17" s="13" t="s">
        <v>35</v>
      </c>
      <c r="D17" s="8">
        <f t="shared" si="2"/>
        <v>999</v>
      </c>
      <c r="E17" s="8">
        <f t="shared" si="0"/>
        <v>957</v>
      </c>
      <c r="F17" s="8">
        <v>1</v>
      </c>
      <c r="G17" s="8">
        <v>7</v>
      </c>
      <c r="H17" s="8">
        <v>1</v>
      </c>
      <c r="I17" s="8">
        <v>17</v>
      </c>
      <c r="J17" s="8">
        <v>172</v>
      </c>
      <c r="K17" s="8">
        <v>100</v>
      </c>
      <c r="L17" s="19" t="s">
        <v>21</v>
      </c>
      <c r="M17" s="19" t="s">
        <v>21</v>
      </c>
      <c r="N17" s="19" t="s">
        <v>21</v>
      </c>
      <c r="O17" s="19" t="s">
        <v>21</v>
      </c>
      <c r="P17" s="8">
        <v>72</v>
      </c>
      <c r="Q17" s="8">
        <v>24</v>
      </c>
      <c r="R17" s="8">
        <v>15</v>
      </c>
      <c r="S17" s="18">
        <v>50</v>
      </c>
      <c r="T17" s="20">
        <v>20</v>
      </c>
      <c r="U17" s="18">
        <v>478</v>
      </c>
      <c r="V17" s="20">
        <v>2</v>
      </c>
      <c r="W17" s="23" t="s">
        <v>21</v>
      </c>
      <c r="X17" s="20">
        <v>40</v>
      </c>
      <c r="Y17" s="23" t="s">
        <v>21</v>
      </c>
      <c r="Z17" s="23" t="s">
        <v>21</v>
      </c>
    </row>
    <row r="18" spans="2:26" s="3" customFormat="1" ht="12" customHeight="1">
      <c r="B18" s="12"/>
      <c r="C18" s="13" t="s">
        <v>36</v>
      </c>
      <c r="D18" s="8">
        <f t="shared" si="2"/>
        <v>4307</v>
      </c>
      <c r="E18" s="8">
        <f t="shared" si="0"/>
        <v>4217</v>
      </c>
      <c r="F18" s="8">
        <v>21</v>
      </c>
      <c r="G18" s="8">
        <v>15</v>
      </c>
      <c r="H18" s="8">
        <v>212</v>
      </c>
      <c r="I18" s="8">
        <v>132</v>
      </c>
      <c r="J18" s="8">
        <v>14</v>
      </c>
      <c r="K18" s="8">
        <v>574</v>
      </c>
      <c r="L18" s="8">
        <v>17</v>
      </c>
      <c r="M18" s="8">
        <v>23</v>
      </c>
      <c r="N18" s="8">
        <v>92</v>
      </c>
      <c r="O18" s="19" t="s">
        <v>21</v>
      </c>
      <c r="P18" s="8">
        <v>2052</v>
      </c>
      <c r="Q18" s="8">
        <v>112</v>
      </c>
      <c r="R18" s="8">
        <v>79</v>
      </c>
      <c r="S18" s="23" t="s">
        <v>21</v>
      </c>
      <c r="T18" s="23" t="s">
        <v>21</v>
      </c>
      <c r="U18" s="18">
        <v>874</v>
      </c>
      <c r="V18" s="23" t="s">
        <v>21</v>
      </c>
      <c r="W18" s="23" t="s">
        <v>21</v>
      </c>
      <c r="X18" s="20">
        <v>4</v>
      </c>
      <c r="Y18" s="20">
        <v>86</v>
      </c>
      <c r="Z18" s="23" t="s">
        <v>21</v>
      </c>
    </row>
    <row r="19" spans="2:26" s="3" customFormat="1" ht="12" customHeight="1">
      <c r="B19" s="12"/>
      <c r="C19" s="13" t="s">
        <v>37</v>
      </c>
      <c r="D19" s="8">
        <f t="shared" si="2"/>
        <v>2690</v>
      </c>
      <c r="E19" s="8">
        <f t="shared" si="0"/>
        <v>2690</v>
      </c>
      <c r="F19" s="19" t="s">
        <v>21</v>
      </c>
      <c r="G19" s="8">
        <v>40</v>
      </c>
      <c r="H19" s="19" t="s">
        <v>21</v>
      </c>
      <c r="I19" s="8">
        <v>25</v>
      </c>
      <c r="J19" s="8">
        <v>305</v>
      </c>
      <c r="K19" s="8">
        <v>1186</v>
      </c>
      <c r="L19" s="8">
        <v>7</v>
      </c>
      <c r="M19" s="19" t="s">
        <v>21</v>
      </c>
      <c r="N19" s="19" t="s">
        <v>21</v>
      </c>
      <c r="O19" s="19" t="s">
        <v>21</v>
      </c>
      <c r="P19" s="8">
        <v>323</v>
      </c>
      <c r="Q19" s="19" t="s">
        <v>21</v>
      </c>
      <c r="R19" s="8">
        <v>5</v>
      </c>
      <c r="S19" s="20">
        <v>625</v>
      </c>
      <c r="T19" s="23" t="s">
        <v>21</v>
      </c>
      <c r="U19" s="18">
        <v>174</v>
      </c>
      <c r="V19" s="23" t="s">
        <v>21</v>
      </c>
      <c r="W19" s="23" t="s">
        <v>21</v>
      </c>
      <c r="X19" s="23" t="s">
        <v>21</v>
      </c>
      <c r="Y19" s="23" t="s">
        <v>21</v>
      </c>
      <c r="Z19" s="23" t="s">
        <v>21</v>
      </c>
    </row>
    <row r="20" spans="2:26" s="1" customFormat="1" ht="12" customHeight="1">
      <c r="B20" s="12"/>
      <c r="C20" s="13" t="s">
        <v>38</v>
      </c>
      <c r="D20" s="8">
        <f t="shared" si="2"/>
        <v>2931</v>
      </c>
      <c r="E20" s="8">
        <f t="shared" si="0"/>
        <v>2931</v>
      </c>
      <c r="F20" s="8">
        <v>48</v>
      </c>
      <c r="G20" s="19" t="s">
        <v>21</v>
      </c>
      <c r="H20" s="8">
        <v>30</v>
      </c>
      <c r="I20" s="8">
        <v>118</v>
      </c>
      <c r="J20" s="19" t="s">
        <v>21</v>
      </c>
      <c r="K20" s="8">
        <v>865</v>
      </c>
      <c r="L20" s="19" t="s">
        <v>21</v>
      </c>
      <c r="M20" s="19" t="s">
        <v>21</v>
      </c>
      <c r="N20" s="8">
        <v>70</v>
      </c>
      <c r="O20" s="19" t="s">
        <v>21</v>
      </c>
      <c r="P20" s="8">
        <v>11</v>
      </c>
      <c r="Q20" s="8">
        <v>27</v>
      </c>
      <c r="R20" s="19" t="s">
        <v>21</v>
      </c>
      <c r="S20" s="18">
        <v>874</v>
      </c>
      <c r="T20" s="20">
        <v>30</v>
      </c>
      <c r="U20" s="18">
        <v>858</v>
      </c>
      <c r="V20" s="23" t="s">
        <v>21</v>
      </c>
      <c r="W20" s="23" t="s">
        <v>21</v>
      </c>
      <c r="X20" s="23" t="s">
        <v>21</v>
      </c>
      <c r="Y20" s="23" t="s">
        <v>21</v>
      </c>
      <c r="Z20" s="23" t="s">
        <v>21</v>
      </c>
    </row>
    <row r="21" spans="2:26" s="1" customFormat="1" ht="12" customHeight="1">
      <c r="B21" s="12"/>
      <c r="C21" s="13" t="s">
        <v>39</v>
      </c>
      <c r="D21" s="8">
        <f t="shared" si="2"/>
        <v>1616</v>
      </c>
      <c r="E21" s="8">
        <f t="shared" si="0"/>
        <v>1589</v>
      </c>
      <c r="F21" s="19" t="s">
        <v>21</v>
      </c>
      <c r="G21" s="8">
        <v>45</v>
      </c>
      <c r="H21" s="19" t="s">
        <v>21</v>
      </c>
      <c r="I21" s="8">
        <v>86</v>
      </c>
      <c r="J21" s="19" t="s">
        <v>21</v>
      </c>
      <c r="K21" s="8">
        <v>384</v>
      </c>
      <c r="L21" s="19" t="s">
        <v>21</v>
      </c>
      <c r="M21" s="8">
        <v>8</v>
      </c>
      <c r="N21" s="8">
        <v>93</v>
      </c>
      <c r="O21" s="19" t="s">
        <v>21</v>
      </c>
      <c r="P21" s="8">
        <v>31</v>
      </c>
      <c r="Q21" s="8">
        <v>388</v>
      </c>
      <c r="R21" s="8">
        <v>2</v>
      </c>
      <c r="S21" s="18">
        <v>110</v>
      </c>
      <c r="T21" s="20">
        <v>131</v>
      </c>
      <c r="U21" s="18">
        <v>311</v>
      </c>
      <c r="V21" s="23" t="s">
        <v>21</v>
      </c>
      <c r="W21" s="23" t="s">
        <v>21</v>
      </c>
      <c r="X21" s="20">
        <v>27</v>
      </c>
      <c r="Y21" s="23" t="s">
        <v>21</v>
      </c>
      <c r="Z21" s="23" t="s">
        <v>21</v>
      </c>
    </row>
    <row r="22" spans="2:26" s="1" customFormat="1" ht="12" customHeight="1">
      <c r="B22" s="12"/>
      <c r="C22" s="13" t="s">
        <v>40</v>
      </c>
      <c r="D22" s="8">
        <f t="shared" si="2"/>
        <v>2315</v>
      </c>
      <c r="E22" s="8">
        <f t="shared" si="0"/>
        <v>2315</v>
      </c>
      <c r="F22" s="19" t="s">
        <v>21</v>
      </c>
      <c r="G22" s="8">
        <v>11</v>
      </c>
      <c r="H22" s="8">
        <v>106</v>
      </c>
      <c r="I22" s="8">
        <v>84</v>
      </c>
      <c r="J22" s="8">
        <v>3</v>
      </c>
      <c r="K22" s="8">
        <v>329</v>
      </c>
      <c r="L22" s="19" t="s">
        <v>21</v>
      </c>
      <c r="M22" s="19" t="s">
        <v>21</v>
      </c>
      <c r="N22" s="8">
        <v>24</v>
      </c>
      <c r="O22" s="19" t="s">
        <v>21</v>
      </c>
      <c r="P22" s="8">
        <v>56</v>
      </c>
      <c r="Q22" s="8">
        <v>27</v>
      </c>
      <c r="R22" s="8">
        <v>10</v>
      </c>
      <c r="S22" s="18">
        <v>34</v>
      </c>
      <c r="T22" s="18">
        <v>92</v>
      </c>
      <c r="U22" s="18">
        <v>1539</v>
      </c>
      <c r="V22" s="23" t="s">
        <v>21</v>
      </c>
      <c r="W22" s="23" t="s">
        <v>21</v>
      </c>
      <c r="X22" s="23" t="s">
        <v>21</v>
      </c>
      <c r="Y22" s="23" t="s">
        <v>21</v>
      </c>
      <c r="Z22" s="23" t="s">
        <v>21</v>
      </c>
    </row>
    <row r="23" spans="2:26" s="1" customFormat="1" ht="12" customHeight="1">
      <c r="B23" s="12"/>
      <c r="C23" s="13" t="s">
        <v>41</v>
      </c>
      <c r="D23" s="8">
        <f t="shared" si="2"/>
        <v>2235</v>
      </c>
      <c r="E23" s="8">
        <f t="shared" si="0"/>
        <v>2235</v>
      </c>
      <c r="F23" s="19" t="s">
        <v>21</v>
      </c>
      <c r="G23" s="8">
        <v>149</v>
      </c>
      <c r="H23" s="8">
        <v>16</v>
      </c>
      <c r="I23" s="8">
        <v>2</v>
      </c>
      <c r="J23" s="8">
        <v>6</v>
      </c>
      <c r="K23" s="8">
        <v>833</v>
      </c>
      <c r="L23" s="19" t="s">
        <v>21</v>
      </c>
      <c r="M23" s="19" t="s">
        <v>21</v>
      </c>
      <c r="N23" s="19" t="s">
        <v>21</v>
      </c>
      <c r="O23" s="19" t="s">
        <v>21</v>
      </c>
      <c r="P23" s="8">
        <v>11</v>
      </c>
      <c r="Q23" s="19" t="s">
        <v>21</v>
      </c>
      <c r="R23" s="19" t="s">
        <v>21</v>
      </c>
      <c r="S23" s="18">
        <v>200</v>
      </c>
      <c r="T23" s="23" t="s">
        <v>21</v>
      </c>
      <c r="U23" s="18">
        <v>1018</v>
      </c>
      <c r="V23" s="23" t="s">
        <v>21</v>
      </c>
      <c r="W23" s="23" t="s">
        <v>21</v>
      </c>
      <c r="X23" s="23" t="s">
        <v>21</v>
      </c>
      <c r="Y23" s="23" t="s">
        <v>21</v>
      </c>
      <c r="Z23" s="23" t="s">
        <v>21</v>
      </c>
    </row>
    <row r="24" spans="2:26" s="1" customFormat="1" ht="12" customHeight="1">
      <c r="B24" s="12"/>
      <c r="C24" s="13" t="s">
        <v>42</v>
      </c>
      <c r="D24" s="8">
        <f t="shared" si="2"/>
        <v>4041</v>
      </c>
      <c r="E24" s="8">
        <f t="shared" si="0"/>
        <v>4041</v>
      </c>
      <c r="F24" s="19" t="s">
        <v>21</v>
      </c>
      <c r="G24" s="8">
        <v>350</v>
      </c>
      <c r="H24" s="8">
        <v>8</v>
      </c>
      <c r="I24" s="8">
        <v>41</v>
      </c>
      <c r="J24" s="8">
        <v>22</v>
      </c>
      <c r="K24" s="8">
        <v>733</v>
      </c>
      <c r="L24" s="19" t="s">
        <v>21</v>
      </c>
      <c r="M24" s="8">
        <v>20</v>
      </c>
      <c r="N24" s="8">
        <v>37</v>
      </c>
      <c r="O24" s="19" t="s">
        <v>21</v>
      </c>
      <c r="P24" s="8">
        <v>50</v>
      </c>
      <c r="Q24" s="8">
        <v>2</v>
      </c>
      <c r="R24" s="8">
        <v>18</v>
      </c>
      <c r="S24" s="23" t="s">
        <v>21</v>
      </c>
      <c r="T24" s="23" t="s">
        <v>21</v>
      </c>
      <c r="U24" s="18">
        <v>2760</v>
      </c>
      <c r="V24" s="23" t="s">
        <v>21</v>
      </c>
      <c r="W24" s="23" t="s">
        <v>21</v>
      </c>
      <c r="X24" s="23" t="s">
        <v>21</v>
      </c>
      <c r="Y24" s="23" t="s">
        <v>21</v>
      </c>
      <c r="Z24" s="23" t="s">
        <v>21</v>
      </c>
    </row>
    <row r="25" spans="2:26" s="3" customFormat="1" ht="12" customHeight="1">
      <c r="B25" s="12"/>
      <c r="C25" s="13" t="s">
        <v>43</v>
      </c>
      <c r="D25" s="8">
        <f t="shared" si="2"/>
        <v>2341</v>
      </c>
      <c r="E25" s="8">
        <f t="shared" si="0"/>
        <v>2332</v>
      </c>
      <c r="F25" s="8">
        <v>86</v>
      </c>
      <c r="G25" s="8">
        <v>3</v>
      </c>
      <c r="H25" s="19" t="s">
        <v>21</v>
      </c>
      <c r="I25" s="8">
        <v>113</v>
      </c>
      <c r="J25" s="8">
        <v>103</v>
      </c>
      <c r="K25" s="18">
        <v>414</v>
      </c>
      <c r="L25" s="19" t="s">
        <v>21</v>
      </c>
      <c r="M25" s="19" t="s">
        <v>21</v>
      </c>
      <c r="N25" s="19" t="s">
        <v>21</v>
      </c>
      <c r="O25" s="23" t="s">
        <v>21</v>
      </c>
      <c r="P25" s="18">
        <v>237</v>
      </c>
      <c r="Q25" s="8">
        <v>278</v>
      </c>
      <c r="R25" s="8">
        <v>102</v>
      </c>
      <c r="S25" s="18">
        <v>20</v>
      </c>
      <c r="T25" s="23" t="s">
        <v>21</v>
      </c>
      <c r="U25" s="18">
        <v>976</v>
      </c>
      <c r="V25" s="20">
        <v>2</v>
      </c>
      <c r="W25" s="23" t="s">
        <v>21</v>
      </c>
      <c r="X25" s="20">
        <v>4</v>
      </c>
      <c r="Y25" s="20">
        <v>1</v>
      </c>
      <c r="Z25" s="20">
        <v>2</v>
      </c>
    </row>
    <row r="26" spans="2:26" s="1" customFormat="1" ht="12" customHeight="1">
      <c r="B26" s="12"/>
      <c r="C26" s="13" t="s">
        <v>44</v>
      </c>
      <c r="D26" s="8">
        <f t="shared" si="2"/>
        <v>1630</v>
      </c>
      <c r="E26" s="8">
        <f t="shared" si="0"/>
        <v>1630</v>
      </c>
      <c r="F26" s="8">
        <v>23</v>
      </c>
      <c r="G26" s="19" t="s">
        <v>21</v>
      </c>
      <c r="H26" s="19" t="s">
        <v>21</v>
      </c>
      <c r="I26" s="8">
        <v>18</v>
      </c>
      <c r="J26" s="19" t="s">
        <v>21</v>
      </c>
      <c r="K26" s="20">
        <v>332</v>
      </c>
      <c r="L26" s="19" t="s">
        <v>21</v>
      </c>
      <c r="M26" s="19" t="s">
        <v>21</v>
      </c>
      <c r="N26" s="19" t="s">
        <v>21</v>
      </c>
      <c r="O26" s="23" t="s">
        <v>21</v>
      </c>
      <c r="P26" s="20">
        <v>92</v>
      </c>
      <c r="Q26" s="8">
        <v>535</v>
      </c>
      <c r="R26" s="19" t="s">
        <v>21</v>
      </c>
      <c r="S26" s="23" t="s">
        <v>21</v>
      </c>
      <c r="T26" s="23" t="s">
        <v>21</v>
      </c>
      <c r="U26" s="18">
        <v>630</v>
      </c>
      <c r="V26" s="23" t="s">
        <v>21</v>
      </c>
      <c r="W26" s="23" t="s">
        <v>21</v>
      </c>
      <c r="X26" s="23" t="s">
        <v>21</v>
      </c>
      <c r="Y26" s="23" t="s">
        <v>21</v>
      </c>
      <c r="Z26" s="23" t="s">
        <v>21</v>
      </c>
    </row>
    <row r="27" spans="2:26" s="1" customFormat="1" ht="12" customHeight="1">
      <c r="B27" s="12"/>
      <c r="C27" s="13" t="s">
        <v>45</v>
      </c>
      <c r="D27" s="8">
        <f t="shared" si="2"/>
        <v>96</v>
      </c>
      <c r="E27" s="8">
        <f t="shared" si="0"/>
        <v>96</v>
      </c>
      <c r="F27" s="23" t="s">
        <v>21</v>
      </c>
      <c r="G27" s="20">
        <v>1</v>
      </c>
      <c r="H27" s="19" t="s">
        <v>21</v>
      </c>
      <c r="I27" s="20">
        <v>1</v>
      </c>
      <c r="J27" s="23" t="s">
        <v>21</v>
      </c>
      <c r="K27" s="20">
        <v>12</v>
      </c>
      <c r="L27" s="23" t="s">
        <v>21</v>
      </c>
      <c r="M27" s="23" t="s">
        <v>21</v>
      </c>
      <c r="N27" s="23" t="s">
        <v>21</v>
      </c>
      <c r="O27" s="23" t="s">
        <v>21</v>
      </c>
      <c r="P27" s="23" t="s">
        <v>21</v>
      </c>
      <c r="Q27" s="20">
        <v>8</v>
      </c>
      <c r="R27" s="23" t="s">
        <v>21</v>
      </c>
      <c r="S27" s="23" t="s">
        <v>21</v>
      </c>
      <c r="T27" s="23" t="s">
        <v>21</v>
      </c>
      <c r="U27" s="18">
        <v>74</v>
      </c>
      <c r="V27" s="23" t="s">
        <v>21</v>
      </c>
      <c r="W27" s="23" t="s">
        <v>21</v>
      </c>
      <c r="X27" s="23" t="s">
        <v>21</v>
      </c>
      <c r="Y27" s="23" t="s">
        <v>21</v>
      </c>
      <c r="Z27" s="23" t="s">
        <v>21</v>
      </c>
    </row>
    <row r="28" spans="2:26" s="1" customFormat="1" ht="12" customHeight="1">
      <c r="B28" s="14"/>
      <c r="C28" s="15" t="s">
        <v>46</v>
      </c>
      <c r="D28" s="8">
        <f t="shared" si="2"/>
        <v>43050</v>
      </c>
      <c r="E28" s="8">
        <f t="shared" si="0"/>
        <v>14589</v>
      </c>
      <c r="F28" s="24" t="s">
        <v>21</v>
      </c>
      <c r="G28" s="24" t="s">
        <v>21</v>
      </c>
      <c r="H28" s="20">
        <v>20</v>
      </c>
      <c r="I28" s="21">
        <v>631</v>
      </c>
      <c r="J28" s="21">
        <v>150</v>
      </c>
      <c r="K28" s="24" t="s">
        <v>21</v>
      </c>
      <c r="L28" s="24" t="s">
        <v>21</v>
      </c>
      <c r="M28" s="24" t="s">
        <v>21</v>
      </c>
      <c r="N28" s="24" t="s">
        <v>21</v>
      </c>
      <c r="O28" s="24" t="s">
        <v>21</v>
      </c>
      <c r="P28" s="21">
        <v>904</v>
      </c>
      <c r="Q28" s="20">
        <v>9037</v>
      </c>
      <c r="R28" s="20">
        <v>489</v>
      </c>
      <c r="S28" s="23" t="s">
        <v>21</v>
      </c>
      <c r="T28" s="23" t="s">
        <v>21</v>
      </c>
      <c r="U28" s="18">
        <v>3358</v>
      </c>
      <c r="V28" s="20">
        <v>88</v>
      </c>
      <c r="W28" s="20">
        <v>4525</v>
      </c>
      <c r="X28" s="20">
        <v>253</v>
      </c>
      <c r="Y28" s="20">
        <v>3515</v>
      </c>
      <c r="Z28" s="20">
        <v>20080</v>
      </c>
    </row>
  </sheetData>
  <mergeCells count="30">
    <mergeCell ref="M4:M5"/>
    <mergeCell ref="N4:N5"/>
    <mergeCell ref="B9:C9"/>
    <mergeCell ref="B10:C10"/>
    <mergeCell ref="J4:J5"/>
    <mergeCell ref="K4:K5"/>
    <mergeCell ref="E4:E5"/>
    <mergeCell ref="F4:F5"/>
    <mergeCell ref="D3:D5"/>
    <mergeCell ref="B11:C11"/>
    <mergeCell ref="B8:C8"/>
    <mergeCell ref="B3:C3"/>
    <mergeCell ref="B4:C4"/>
    <mergeCell ref="B5:C5"/>
    <mergeCell ref="B7:C7"/>
    <mergeCell ref="S4:S5"/>
    <mergeCell ref="T4:T5"/>
    <mergeCell ref="U4:U5"/>
    <mergeCell ref="E3:U3"/>
    <mergeCell ref="R4:R5"/>
    <mergeCell ref="L4:L5"/>
    <mergeCell ref="O4:O5"/>
    <mergeCell ref="P4:P5"/>
    <mergeCell ref="Q4:Q5"/>
    <mergeCell ref="I4:I5"/>
    <mergeCell ref="V4:V5"/>
    <mergeCell ref="W4:W5"/>
    <mergeCell ref="Z3:Z5"/>
    <mergeCell ref="X4:X5"/>
    <mergeCell ref="Y4:Y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2"/>
  <headerFooter alignWithMargins="0">
    <oddHeader>&amp;L&amp;F</oddHead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1999-08-26T05:33:26Z</cp:lastPrinted>
  <dcterms:created xsi:type="dcterms:W3CDTF">1999-08-06T12:02:03Z</dcterms:created>
  <dcterms:modified xsi:type="dcterms:W3CDTF">2003-01-10T05:31:37Z</dcterms:modified>
  <cp:category/>
  <cp:version/>
  <cp:contentType/>
  <cp:contentStatus/>
</cp:coreProperties>
</file>