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_内水面養殖" sheetId="1" r:id="rId1"/>
    <sheet name="内水面養殖　（続）" sheetId="2" r:id="rId2"/>
  </sheets>
  <definedNames/>
  <calcPr fullCalcOnLoad="1"/>
</workbook>
</file>

<file path=xl/sharedStrings.xml><?xml version="1.0" encoding="utf-8"?>
<sst xmlns="http://schemas.openxmlformats.org/spreadsheetml/2006/main" count="1635" uniqueCount="70">
  <si>
    <t>総数</t>
  </si>
  <si>
    <t>経営体数および従業者数</t>
  </si>
  <si>
    <t>収穫高</t>
  </si>
  <si>
    <t>こい（ふなを含む）</t>
  </si>
  <si>
    <t>きんぎょ</t>
  </si>
  <si>
    <t>うなぎ</t>
  </si>
  <si>
    <t>あゆ</t>
  </si>
  <si>
    <t>人</t>
  </si>
  <si>
    <t>1.内水面養殖</t>
  </si>
  <si>
    <t>昭和24年</t>
  </si>
  <si>
    <t>昭和25年</t>
  </si>
  <si>
    <t>昭和26年</t>
  </si>
  <si>
    <t>昭和27年</t>
  </si>
  <si>
    <t>昭和28年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</si>
  <si>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</si>
  <si>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</si>
  <si>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</si>
  <si>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</si>
  <si>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</si>
  <si>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</si>
  <si>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</si>
  <si>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</si>
  <si>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</si>
  <si>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</si>
  <si>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</si>
  <si>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</si>
  <si>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</si>
  <si>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</si>
  <si>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</si>
  <si>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</si>
  <si>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</si>
  <si>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団体経営</t>
  </si>
  <si>
    <t>従事者</t>
  </si>
  <si>
    <t>経営体</t>
  </si>
  <si>
    <t>個人経営</t>
  </si>
  <si>
    <t>経営体</t>
  </si>
  <si>
    <t>坪数</t>
  </si>
  <si>
    <t>ます</t>
  </si>
  <si>
    <t>ぼら</t>
  </si>
  <si>
    <t>もろこ・ひぐい・うぐい・どじよう・其の他の魚類</t>
  </si>
  <si>
    <t>すっぽん・食用蛙・その他の水産動物</t>
  </si>
  <si>
    <t>魚類</t>
  </si>
  <si>
    <t>―</t>
  </si>
  <si>
    <t>―</t>
  </si>
  <si>
    <t>―</t>
  </si>
  <si>
    <t>―</t>
  </si>
  <si>
    <t>―</t>
  </si>
  <si>
    <t>―</t>
  </si>
  <si>
    <t>坪</t>
  </si>
  <si>
    <t>貫</t>
  </si>
  <si>
    <t>尾</t>
  </si>
  <si>
    <t>人</t>
  </si>
  <si>
    <t>経営体数</t>
  </si>
  <si>
    <t>従事者数</t>
  </si>
  <si>
    <t>魚類</t>
  </si>
  <si>
    <t>貝類</t>
  </si>
  <si>
    <t>其の他の水産動物</t>
  </si>
  <si>
    <t>藻類</t>
  </si>
  <si>
    <t>―</t>
  </si>
  <si>
    <t>(6,237貫)</t>
  </si>
  <si>
    <t>(5,058貫)</t>
  </si>
  <si>
    <t>(4,738貫)</t>
  </si>
  <si>
    <t>内水面養殖（続）</t>
  </si>
  <si>
    <t>（註）（　）内の数字は種苗養殖坪数及び種苗収穫高を示す</t>
  </si>
  <si>
    <t>収獲高</t>
  </si>
  <si>
    <t>収獲高</t>
  </si>
  <si>
    <t>　　　　　種別
年次・郡市別</t>
  </si>
  <si>
    <t>　　　　　種別
年次・群市別</t>
  </si>
  <si>
    <t>　　　　　種別
年次・郡市別</t>
  </si>
  <si>
    <t>　　　　　種別
年次・郡市別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</si>
</sst>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.0;[Red]\-#,##0.0"/>
    <numFmt numFmtId="181" formatCode="\(#,##0_ \)"/>
    <numFmt numFmtId="182" formatCode="\(#,##0\)_ "/>
    <numFmt numFmtId="183" formatCode="0;&quot;△ &quot;0"/>
    <numFmt numFmtId="184" formatCode="\(#,##0.0\)_ "/>
    <numFmt numFmtId="185" formatCode="0.0"/>
    <numFmt numFmtId="186" formatCode="\(#,##0.00\)_ "/>
    <numFmt numFmtId="187" formatCode="0_);[Red]\(0\)"/>
    <numFmt numFmtId="188" formatCode="\(###\)"/>
    <numFmt numFmtId="189" formatCode="\(##,###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8" fontId="1" fillId="0" borderId="1" xfId="16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38" fontId="4" fillId="2" borderId="2" xfId="16" applyFont="1" applyFill="1" applyBorder="1" applyAlignment="1">
      <alignment horizontal="right" vertical="center" wrapText="1"/>
    </xf>
    <xf numFmtId="38" fontId="1" fillId="2" borderId="2" xfId="16" applyFont="1" applyFill="1" applyBorder="1" applyAlignment="1">
      <alignment horizontal="right" vertical="center" wrapText="1"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right" vertical="center" wrapText="1"/>
    </xf>
    <xf numFmtId="38" fontId="1" fillId="0" borderId="4" xfId="16" applyFont="1" applyBorder="1" applyAlignment="1">
      <alignment horizontal="right" vertical="center" wrapText="1"/>
    </xf>
    <xf numFmtId="38" fontId="1" fillId="0" borderId="4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180" fontId="4" fillId="2" borderId="2" xfId="16" applyNumberFormat="1" applyFont="1" applyFill="1" applyBorder="1" applyAlignment="1">
      <alignment horizontal="right" vertical="center" wrapText="1"/>
    </xf>
    <xf numFmtId="180" fontId="1" fillId="0" borderId="1" xfId="16" applyNumberFormat="1" applyFont="1" applyBorder="1" applyAlignment="1">
      <alignment horizontal="right"/>
    </xf>
    <xf numFmtId="2" fontId="4" fillId="2" borderId="2" xfId="16" applyNumberFormat="1" applyFont="1" applyFill="1" applyBorder="1" applyAlignment="1">
      <alignment horizontal="right" vertical="center" wrapText="1"/>
    </xf>
    <xf numFmtId="40" fontId="4" fillId="2" borderId="2" xfId="16" applyNumberFormat="1" applyFont="1" applyFill="1" applyBorder="1" applyAlignment="1">
      <alignment horizontal="right" vertical="center" wrapText="1"/>
    </xf>
    <xf numFmtId="40" fontId="1" fillId="0" borderId="1" xfId="16" applyNumberFormat="1" applyFont="1" applyBorder="1" applyAlignment="1">
      <alignment horizontal="right"/>
    </xf>
    <xf numFmtId="182" fontId="1" fillId="0" borderId="0" xfId="0" applyNumberFormat="1" applyFont="1" applyAlignment="1">
      <alignment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40" fontId="4" fillId="0" borderId="1" xfId="16" applyNumberFormat="1" applyFont="1" applyBorder="1" applyAlignment="1">
      <alignment horizontal="right"/>
    </xf>
    <xf numFmtId="180" fontId="4" fillId="0" borderId="1" xfId="16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/>
    </xf>
    <xf numFmtId="38" fontId="4" fillId="0" borderId="1" xfId="16" applyFont="1" applyBorder="1" applyAlignment="1">
      <alignment horizontal="right" vertical="center" wrapText="1"/>
    </xf>
    <xf numFmtId="38" fontId="4" fillId="0" borderId="4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/>
    </xf>
    <xf numFmtId="38" fontId="4" fillId="0" borderId="3" xfId="16" applyFont="1" applyBorder="1" applyAlignment="1">
      <alignment horizontal="right" vertical="center" wrapText="1"/>
    </xf>
    <xf numFmtId="38" fontId="4" fillId="0" borderId="2" xfId="16" applyFont="1" applyBorder="1" applyAlignment="1">
      <alignment horizontal="right" vertical="center" wrapText="1"/>
    </xf>
    <xf numFmtId="38" fontId="4" fillId="0" borderId="4" xfId="16" applyFont="1" applyBorder="1" applyAlignment="1">
      <alignment horizontal="right"/>
    </xf>
    <xf numFmtId="38" fontId="4" fillId="2" borderId="1" xfId="16" applyFont="1" applyFill="1" applyBorder="1" applyAlignment="1">
      <alignment horizontal="right"/>
    </xf>
    <xf numFmtId="38" fontId="4" fillId="0" borderId="1" xfId="16" applyNumberFormat="1" applyFont="1" applyBorder="1" applyAlignment="1">
      <alignment/>
    </xf>
    <xf numFmtId="38" fontId="4" fillId="2" borderId="2" xfId="16" applyNumberFormat="1" applyFont="1" applyFill="1" applyBorder="1" applyAlignment="1">
      <alignment horizontal="right" vertical="center" wrapText="1"/>
    </xf>
    <xf numFmtId="38" fontId="4" fillId="0" borderId="1" xfId="16" applyNumberFormat="1" applyFont="1" applyBorder="1" applyAlignment="1">
      <alignment horizontal="right"/>
    </xf>
    <xf numFmtId="38" fontId="4" fillId="0" borderId="1" xfId="0" applyNumberFormat="1" applyFont="1" applyBorder="1" applyAlignment="1">
      <alignment/>
    </xf>
    <xf numFmtId="38" fontId="4" fillId="0" borderId="1" xfId="0" applyNumberFormat="1" applyFont="1" applyBorder="1" applyAlignment="1">
      <alignment horizontal="right"/>
    </xf>
    <xf numFmtId="182" fontId="1" fillId="2" borderId="5" xfId="16" applyNumberFormat="1" applyFont="1" applyFill="1" applyBorder="1" applyAlignment="1">
      <alignment horizontal="right" vertical="center" wrapText="1"/>
    </xf>
    <xf numFmtId="38" fontId="1" fillId="2" borderId="0" xfId="16" applyFont="1" applyFill="1" applyBorder="1" applyAlignment="1">
      <alignment horizontal="right" vertical="center" wrapText="1"/>
    </xf>
    <xf numFmtId="182" fontId="1" fillId="2" borderId="0" xfId="16" applyNumberFormat="1" applyFont="1" applyFill="1" applyBorder="1" applyAlignment="1">
      <alignment horizontal="right" vertical="center" wrapText="1"/>
    </xf>
    <xf numFmtId="38" fontId="1" fillId="2" borderId="6" xfId="16" applyFont="1" applyFill="1" applyBorder="1" applyAlignment="1">
      <alignment horizontal="right" vertical="center" wrapText="1"/>
    </xf>
    <xf numFmtId="182" fontId="1" fillId="2" borderId="5" xfId="16" applyNumberFormat="1" applyFont="1" applyFill="1" applyBorder="1" applyAlignment="1">
      <alignment horizontal="right"/>
    </xf>
    <xf numFmtId="38" fontId="1" fillId="2" borderId="0" xfId="16" applyFont="1" applyFill="1" applyBorder="1" applyAlignment="1">
      <alignment horizontal="right"/>
    </xf>
    <xf numFmtId="38" fontId="1" fillId="2" borderId="6" xfId="16" applyFont="1" applyFill="1" applyBorder="1" applyAlignment="1">
      <alignment horizontal="right"/>
    </xf>
    <xf numFmtId="38" fontId="1" fillId="2" borderId="5" xfId="16" applyFont="1" applyFill="1" applyBorder="1" applyAlignment="1">
      <alignment horizontal="right" vertical="center"/>
    </xf>
    <xf numFmtId="38" fontId="1" fillId="2" borderId="0" xfId="16" applyFont="1" applyFill="1" applyBorder="1" applyAlignment="1">
      <alignment horizontal="right" vertical="center"/>
    </xf>
    <xf numFmtId="182" fontId="1" fillId="2" borderId="0" xfId="16" applyNumberFormat="1" applyFont="1" applyFill="1" applyBorder="1" applyAlignment="1">
      <alignment horizontal="right" vertical="center"/>
    </xf>
    <xf numFmtId="38" fontId="1" fillId="2" borderId="6" xfId="16" applyFont="1" applyFill="1" applyBorder="1" applyAlignment="1">
      <alignment horizontal="right" vertical="center"/>
    </xf>
    <xf numFmtId="38" fontId="1" fillId="2" borderId="5" xfId="16" applyFont="1" applyFill="1" applyBorder="1" applyAlignment="1">
      <alignment horizontal="right"/>
    </xf>
    <xf numFmtId="188" fontId="1" fillId="2" borderId="0" xfId="16" applyNumberFormat="1" applyFont="1" applyFill="1" applyBorder="1" applyAlignment="1">
      <alignment horizontal="right"/>
    </xf>
    <xf numFmtId="182" fontId="1" fillId="2" borderId="4" xfId="16" applyNumberFormat="1" applyFont="1" applyFill="1" applyBorder="1" applyAlignment="1">
      <alignment horizontal="right" vertical="center" wrapText="1"/>
    </xf>
    <xf numFmtId="38" fontId="1" fillId="2" borderId="3" xfId="16" applyFont="1" applyFill="1" applyBorder="1" applyAlignment="1">
      <alignment horizontal="right" vertical="center" wrapText="1"/>
    </xf>
    <xf numFmtId="182" fontId="1" fillId="2" borderId="3" xfId="16" applyNumberFormat="1" applyFont="1" applyFill="1" applyBorder="1" applyAlignment="1">
      <alignment horizontal="right" vertical="center" wrapText="1"/>
    </xf>
    <xf numFmtId="182" fontId="1" fillId="2" borderId="4" xfId="16" applyNumberFormat="1" applyFont="1" applyFill="1" applyBorder="1" applyAlignment="1">
      <alignment horizontal="right"/>
    </xf>
    <xf numFmtId="38" fontId="1" fillId="2" borderId="3" xfId="16" applyFont="1" applyFill="1" applyBorder="1" applyAlignment="1">
      <alignment horizontal="right"/>
    </xf>
    <xf numFmtId="182" fontId="1" fillId="2" borderId="3" xfId="16" applyNumberFormat="1" applyFont="1" applyFill="1" applyBorder="1" applyAlignment="1">
      <alignment horizontal="right"/>
    </xf>
    <xf numFmtId="38" fontId="1" fillId="2" borderId="2" xfId="16" applyFont="1" applyFill="1" applyBorder="1" applyAlignment="1">
      <alignment horizontal="right"/>
    </xf>
    <xf numFmtId="38" fontId="1" fillId="2" borderId="4" xfId="16" applyFont="1" applyFill="1" applyBorder="1" applyAlignment="1">
      <alignment horizontal="right" vertical="center"/>
    </xf>
    <xf numFmtId="38" fontId="1" fillId="2" borderId="3" xfId="16" applyFont="1" applyFill="1" applyBorder="1" applyAlignment="1">
      <alignment horizontal="right" vertical="center"/>
    </xf>
    <xf numFmtId="182" fontId="1" fillId="2" borderId="3" xfId="16" applyNumberFormat="1" applyFont="1" applyFill="1" applyBorder="1" applyAlignment="1">
      <alignment horizontal="right" vertical="center"/>
    </xf>
    <xf numFmtId="38" fontId="1" fillId="2" borderId="2" xfId="16" applyFont="1" applyFill="1" applyBorder="1" applyAlignment="1">
      <alignment horizontal="right" vertical="center"/>
    </xf>
    <xf numFmtId="38" fontId="1" fillId="2" borderId="4" xfId="16" applyFont="1" applyFill="1" applyBorder="1" applyAlignment="1">
      <alignment horizontal="right"/>
    </xf>
    <xf numFmtId="188" fontId="1" fillId="2" borderId="3" xfId="16" applyNumberFormat="1" applyFont="1" applyFill="1" applyBorder="1" applyAlignment="1">
      <alignment horizontal="right"/>
    </xf>
    <xf numFmtId="38" fontId="4" fillId="2" borderId="3" xfId="16" applyFont="1" applyFill="1" applyBorder="1" applyAlignment="1">
      <alignment horizontal="right" vertical="center" wrapText="1"/>
    </xf>
    <xf numFmtId="38" fontId="4" fillId="2" borderId="5" xfId="16" applyFont="1" applyFill="1" applyBorder="1" applyAlignment="1">
      <alignment horizontal="right" vertical="center" wrapText="1"/>
    </xf>
    <xf numFmtId="38" fontId="4" fillId="2" borderId="0" xfId="16" applyFont="1" applyFill="1" applyBorder="1" applyAlignment="1">
      <alignment horizontal="right" vertical="center" wrapText="1"/>
    </xf>
    <xf numFmtId="182" fontId="4" fillId="2" borderId="0" xfId="16" applyNumberFormat="1" applyFont="1" applyFill="1" applyBorder="1" applyAlignment="1">
      <alignment horizontal="right" vertical="center" wrapText="1"/>
    </xf>
    <xf numFmtId="38" fontId="4" fillId="2" borderId="6" xfId="16" applyFont="1" applyFill="1" applyBorder="1" applyAlignment="1">
      <alignment horizontal="right" vertical="center" wrapText="1"/>
    </xf>
    <xf numFmtId="182" fontId="4" fillId="2" borderId="5" xfId="16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182" fontId="4" fillId="2" borderId="4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182" fontId="4" fillId="2" borderId="3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182" fontId="4" fillId="2" borderId="4" xfId="16" applyNumberFormat="1" applyFont="1" applyFill="1" applyBorder="1" applyAlignment="1">
      <alignment horizontal="right" vertical="center" wrapText="1"/>
    </xf>
    <xf numFmtId="182" fontId="4" fillId="2" borderId="3" xfId="16" applyNumberFormat="1" applyFont="1" applyFill="1" applyBorder="1" applyAlignment="1">
      <alignment horizontal="right" vertical="center" wrapText="1"/>
    </xf>
    <xf numFmtId="182" fontId="4" fillId="2" borderId="10" xfId="16" applyNumberFormat="1" applyFont="1" applyFill="1" applyBorder="1" applyAlignment="1">
      <alignment horizontal="right" vertical="center" wrapText="1"/>
    </xf>
    <xf numFmtId="38" fontId="4" fillId="2" borderId="11" xfId="16" applyFont="1" applyFill="1" applyBorder="1" applyAlignment="1">
      <alignment horizontal="right" vertical="center" wrapText="1"/>
    </xf>
    <xf numFmtId="182" fontId="4" fillId="2" borderId="11" xfId="16" applyNumberFormat="1" applyFont="1" applyFill="1" applyBorder="1" applyAlignment="1">
      <alignment horizontal="right" vertical="center" wrapText="1"/>
    </xf>
    <xf numFmtId="38" fontId="4" fillId="2" borderId="12" xfId="16" applyFont="1" applyFill="1" applyBorder="1" applyAlignment="1">
      <alignment horizontal="right" vertical="center" wrapText="1"/>
    </xf>
    <xf numFmtId="182" fontId="1" fillId="2" borderId="7" xfId="0" applyNumberFormat="1" applyFont="1" applyFill="1" applyBorder="1" applyAlignment="1">
      <alignment horizontal="right" vertical="center" wrapText="1"/>
    </xf>
    <xf numFmtId="182" fontId="1" fillId="2" borderId="5" xfId="16" applyNumberFormat="1" applyFont="1" applyFill="1" applyBorder="1" applyAlignment="1">
      <alignment horizontal="right" vertical="center"/>
    </xf>
    <xf numFmtId="182" fontId="1" fillId="2" borderId="4" xfId="16" applyNumberFormat="1" applyFont="1" applyFill="1" applyBorder="1" applyAlignment="1">
      <alignment horizontal="right" vertical="center"/>
    </xf>
    <xf numFmtId="182" fontId="1" fillId="2" borderId="5" xfId="16" applyNumberFormat="1" applyFont="1" applyFill="1" applyBorder="1" applyAlignment="1">
      <alignment/>
    </xf>
    <xf numFmtId="182" fontId="1" fillId="2" borderId="4" xfId="16" applyNumberFormat="1" applyFont="1" applyFill="1" applyBorder="1" applyAlignment="1">
      <alignment/>
    </xf>
    <xf numFmtId="38" fontId="4" fillId="2" borderId="4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182" fontId="4" fillId="2" borderId="7" xfId="0" applyNumberFormat="1" applyFont="1" applyFill="1" applyBorder="1" applyAlignment="1">
      <alignment horizontal="right" vertical="center" wrapText="1"/>
    </xf>
    <xf numFmtId="182" fontId="4" fillId="2" borderId="8" xfId="0" applyNumberFormat="1" applyFont="1" applyFill="1" applyBorder="1" applyAlignment="1">
      <alignment horizontal="right" vertical="center" wrapText="1"/>
    </xf>
    <xf numFmtId="38" fontId="4" fillId="2" borderId="9" xfId="16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38" fontId="4" fillId="2" borderId="14" xfId="16" applyFont="1" applyFill="1" applyBorder="1" applyAlignment="1">
      <alignment horizontal="right" vertical="center" wrapText="1"/>
    </xf>
    <xf numFmtId="38" fontId="4" fillId="2" borderId="14" xfId="16" applyFont="1" applyFill="1" applyBorder="1" applyAlignment="1">
      <alignment horizontal="right"/>
    </xf>
    <xf numFmtId="38" fontId="4" fillId="0" borderId="2" xfId="16" applyFont="1" applyBorder="1" applyAlignment="1">
      <alignment horizontal="right"/>
    </xf>
    <xf numFmtId="38" fontId="4" fillId="0" borderId="2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4" fillId="2" borderId="3" xfId="16" applyFont="1" applyFill="1" applyBorder="1" applyAlignment="1">
      <alignment horizontal="right"/>
    </xf>
    <xf numFmtId="38" fontId="4" fillId="2" borderId="0" xfId="16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182" fontId="1" fillId="2" borderId="4" xfId="0" applyNumberFormat="1" applyFont="1" applyFill="1" applyBorder="1" applyAlignment="1">
      <alignment/>
    </xf>
    <xf numFmtId="38" fontId="4" fillId="2" borderId="8" xfId="16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/>
    </xf>
    <xf numFmtId="182" fontId="4" fillId="2" borderId="5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182" fontId="4" fillId="2" borderId="4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4" fillId="2" borderId="5" xfId="0" applyFont="1" applyFill="1" applyBorder="1" applyAlignment="1">
      <alignment/>
    </xf>
    <xf numFmtId="184" fontId="1" fillId="2" borderId="4" xfId="0" applyNumberFormat="1" applyFont="1" applyFill="1" applyBorder="1" applyAlignment="1">
      <alignment/>
    </xf>
    <xf numFmtId="0" fontId="1" fillId="0" borderId="2" xfId="0" applyFont="1" applyBorder="1" applyAlignment="1">
      <alignment horizontal="right"/>
    </xf>
    <xf numFmtId="0" fontId="1" fillId="2" borderId="7" xfId="0" applyFont="1" applyFill="1" applyBorder="1" applyAlignment="1">
      <alignment/>
    </xf>
    <xf numFmtId="189" fontId="1" fillId="2" borderId="4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189" fontId="1" fillId="2" borderId="10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38" fontId="1" fillId="2" borderId="3" xfId="16" applyFont="1" applyFill="1" applyBorder="1" applyAlignment="1">
      <alignment/>
    </xf>
    <xf numFmtId="189" fontId="4" fillId="2" borderId="4" xfId="0" applyNumberFormat="1" applyFont="1" applyFill="1" applyBorder="1" applyAlignment="1">
      <alignment/>
    </xf>
    <xf numFmtId="0" fontId="4" fillId="0" borderId="2" xfId="0" applyFont="1" applyBorder="1" applyAlignment="1">
      <alignment horizontal="right"/>
    </xf>
    <xf numFmtId="38" fontId="4" fillId="2" borderId="3" xfId="16" applyFont="1" applyFill="1" applyBorder="1" applyAlignment="1">
      <alignment/>
    </xf>
    <xf numFmtId="38" fontId="4" fillId="2" borderId="2" xfId="16" applyFont="1" applyFill="1" applyBorder="1" applyAlignment="1">
      <alignment/>
    </xf>
    <xf numFmtId="38" fontId="1" fillId="2" borderId="2" xfId="16" applyFont="1" applyFill="1" applyBorder="1" applyAlignment="1">
      <alignment/>
    </xf>
    <xf numFmtId="189" fontId="4" fillId="2" borderId="3" xfId="0" applyNumberFormat="1" applyFont="1" applyFill="1" applyBorder="1" applyAlignment="1">
      <alignment/>
    </xf>
    <xf numFmtId="38" fontId="4" fillId="2" borderId="8" xfId="16" applyFont="1" applyFill="1" applyBorder="1" applyAlignment="1">
      <alignment/>
    </xf>
    <xf numFmtId="38" fontId="1" fillId="2" borderId="11" xfId="16" applyFont="1" applyFill="1" applyBorder="1" applyAlignment="1">
      <alignment/>
    </xf>
    <xf numFmtId="38" fontId="4" fillId="2" borderId="9" xfId="16" applyFont="1" applyFill="1" applyBorder="1" applyAlignment="1">
      <alignment/>
    </xf>
    <xf numFmtId="189" fontId="4" fillId="2" borderId="4" xfId="0" applyNumberFormat="1" applyFont="1" applyFill="1" applyBorder="1" applyAlignment="1">
      <alignment horizontal="right"/>
    </xf>
    <xf numFmtId="189" fontId="4" fillId="2" borderId="7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4" xfId="0" applyFont="1" applyFill="1" applyBorder="1" applyAlignment="1">
      <alignment/>
    </xf>
    <xf numFmtId="0" fontId="1" fillId="4" borderId="2" xfId="0" applyFont="1" applyFill="1" applyBorder="1" applyAlignment="1">
      <alignment horizontal="distributed"/>
    </xf>
    <xf numFmtId="0" fontId="1" fillId="2" borderId="7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4" fillId="4" borderId="4" xfId="0" applyFont="1" applyFill="1" applyBorder="1" applyAlignment="1">
      <alignment horizontal="distributed"/>
    </xf>
    <xf numFmtId="0" fontId="4" fillId="4" borderId="2" xfId="0" applyFont="1" applyFill="1" applyBorder="1" applyAlignment="1">
      <alignment horizontal="distributed"/>
    </xf>
    <xf numFmtId="0" fontId="1" fillId="2" borderId="8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3" borderId="13" xfId="0" applyFont="1" applyFill="1" applyBorder="1" applyAlignment="1">
      <alignment horizontal="distributed" vertical="center"/>
    </xf>
    <xf numFmtId="0" fontId="1" fillId="3" borderId="15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top" wrapText="1"/>
    </xf>
    <xf numFmtId="0" fontId="1" fillId="4" borderId="17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4" borderId="20" xfId="0" applyFont="1" applyFill="1" applyBorder="1" applyAlignment="1">
      <alignment vertical="top" wrapText="1"/>
    </xf>
    <xf numFmtId="0" fontId="1" fillId="4" borderId="21" xfId="0" applyFont="1" applyFill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32</xdr:row>
      <xdr:rowOff>0</xdr:rowOff>
    </xdr:from>
    <xdr:to>
      <xdr:col>10</xdr:col>
      <xdr:colOff>381000</xdr:colOff>
      <xdr:row>33</xdr:row>
      <xdr:rowOff>104775</xdr:rowOff>
    </xdr:to>
    <xdr:sp>
      <xdr:nvSpPr>
        <xdr:cNvPr id="1" name="Line 8"/>
        <xdr:cNvSpPr>
          <a:spLocks/>
        </xdr:cNvSpPr>
      </xdr:nvSpPr>
      <xdr:spPr>
        <a:xfrm>
          <a:off x="5295900" y="4953000"/>
          <a:ext cx="723900" cy="409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32</xdr:row>
      <xdr:rowOff>0</xdr:rowOff>
    </xdr:from>
    <xdr:to>
      <xdr:col>13</xdr:col>
      <xdr:colOff>381000</xdr:colOff>
      <xdr:row>33</xdr:row>
      <xdr:rowOff>104775</xdr:rowOff>
    </xdr:to>
    <xdr:sp>
      <xdr:nvSpPr>
        <xdr:cNvPr id="2" name="Line 9"/>
        <xdr:cNvSpPr>
          <a:spLocks/>
        </xdr:cNvSpPr>
      </xdr:nvSpPr>
      <xdr:spPr>
        <a:xfrm>
          <a:off x="7543800" y="4953000"/>
          <a:ext cx="904875" cy="409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34</xdr:row>
      <xdr:rowOff>104775</xdr:rowOff>
    </xdr:from>
    <xdr:to>
      <xdr:col>3</xdr:col>
      <xdr:colOff>381000</xdr:colOff>
      <xdr:row>36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81025" y="5343525"/>
          <a:ext cx="99060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125" style="1" customWidth="1"/>
    <col min="4" max="4" width="9.50390625" style="1" customWidth="1"/>
    <col min="5" max="5" width="7.625" style="1" customWidth="1"/>
    <col min="6" max="6" width="9.50390625" style="1" customWidth="1"/>
    <col min="7" max="7" width="8.875" style="1" customWidth="1"/>
    <col min="8" max="10" width="7.625" style="1" customWidth="1"/>
    <col min="11" max="11" width="12.875" style="1" customWidth="1"/>
    <col min="12" max="12" width="9.00390625" style="1" customWidth="1"/>
    <col min="13" max="13" width="10.00390625" style="1" customWidth="1"/>
    <col min="14" max="14" width="12.625" style="1" customWidth="1"/>
    <col min="15" max="15" width="9.625" style="1" customWidth="1"/>
    <col min="16" max="16" width="10.25390625" style="1" customWidth="1"/>
    <col min="17" max="23" width="7.625" style="1" customWidth="1"/>
    <col min="24" max="33" width="3.75390625" style="1" customWidth="1"/>
    <col min="34" max="16384" width="9.00390625" style="1" customWidth="1"/>
  </cols>
  <sheetData>
    <row r="1" spans="2:3" s="3" customFormat="1" ht="14.25">
      <c r="B1" s="3" t="s">
        <v>8</v>
      </c>
      <c r="C1" s="31"/>
    </row>
    <row r="2" spans="2:12" ht="12">
      <c r="B2" s="4"/>
      <c r="C2" s="4"/>
      <c r="L2" s="1" t="s">
        <v>13</v>
      </c>
    </row>
    <row r="3" spans="2:23" ht="12">
      <c r="B3" s="186" t="s">
        <v>69</v>
      </c>
      <c r="C3" s="187"/>
      <c r="D3" s="157" t="s">
        <v>31</v>
      </c>
      <c r="E3" s="157"/>
      <c r="F3" s="157"/>
      <c r="G3" s="157"/>
      <c r="H3" s="157"/>
      <c r="I3" s="157"/>
      <c r="J3" s="157"/>
      <c r="K3" s="157"/>
      <c r="L3" s="157"/>
      <c r="M3" s="157"/>
      <c r="N3" s="157" t="s">
        <v>34</v>
      </c>
      <c r="O3" s="157"/>
      <c r="P3" s="157"/>
      <c r="Q3" s="157"/>
      <c r="R3" s="157"/>
      <c r="S3" s="157"/>
      <c r="T3" s="157"/>
      <c r="U3" s="157"/>
      <c r="V3" s="157"/>
      <c r="W3" s="157"/>
    </row>
    <row r="4" spans="2:23" ht="12" customHeight="1">
      <c r="B4" s="188"/>
      <c r="C4" s="189"/>
      <c r="D4" s="157" t="s">
        <v>0</v>
      </c>
      <c r="E4" s="157"/>
      <c r="F4" s="157" t="s">
        <v>54</v>
      </c>
      <c r="G4" s="157"/>
      <c r="H4" s="157" t="s">
        <v>55</v>
      </c>
      <c r="I4" s="157"/>
      <c r="J4" s="157" t="s">
        <v>56</v>
      </c>
      <c r="K4" s="157"/>
      <c r="L4" s="157" t="s">
        <v>57</v>
      </c>
      <c r="M4" s="157"/>
      <c r="N4" s="157" t="s">
        <v>0</v>
      </c>
      <c r="O4" s="157"/>
      <c r="P4" s="157" t="s">
        <v>54</v>
      </c>
      <c r="Q4" s="157"/>
      <c r="R4" s="157" t="s">
        <v>55</v>
      </c>
      <c r="S4" s="157"/>
      <c r="T4" s="157" t="s">
        <v>56</v>
      </c>
      <c r="U4" s="157"/>
      <c r="V4" s="157" t="s">
        <v>57</v>
      </c>
      <c r="W4" s="157"/>
    </row>
    <row r="5" spans="2:23" ht="12" customHeight="1">
      <c r="B5" s="190"/>
      <c r="C5" s="191"/>
      <c r="D5" s="11" t="s">
        <v>52</v>
      </c>
      <c r="E5" s="11" t="s">
        <v>53</v>
      </c>
      <c r="F5" s="11" t="s">
        <v>52</v>
      </c>
      <c r="G5" s="11" t="s">
        <v>53</v>
      </c>
      <c r="H5" s="11" t="s">
        <v>52</v>
      </c>
      <c r="I5" s="11" t="s">
        <v>53</v>
      </c>
      <c r="J5" s="11" t="s">
        <v>52</v>
      </c>
      <c r="K5" s="11" t="s">
        <v>53</v>
      </c>
      <c r="L5" s="11" t="s">
        <v>52</v>
      </c>
      <c r="M5" s="11" t="s">
        <v>53</v>
      </c>
      <c r="N5" s="11" t="s">
        <v>52</v>
      </c>
      <c r="O5" s="11" t="s">
        <v>53</v>
      </c>
      <c r="P5" s="11" t="s">
        <v>52</v>
      </c>
      <c r="Q5" s="11" t="s">
        <v>53</v>
      </c>
      <c r="R5" s="11" t="s">
        <v>52</v>
      </c>
      <c r="S5" s="11" t="s">
        <v>53</v>
      </c>
      <c r="T5" s="11" t="s">
        <v>52</v>
      </c>
      <c r="U5" s="11" t="s">
        <v>53</v>
      </c>
      <c r="V5" s="11" t="s">
        <v>52</v>
      </c>
      <c r="W5" s="11" t="s">
        <v>53</v>
      </c>
    </row>
    <row r="6" spans="2:23" ht="12">
      <c r="B6" s="151"/>
      <c r="C6" s="152"/>
      <c r="D6" s="12"/>
      <c r="E6" s="23" t="s">
        <v>51</v>
      </c>
      <c r="F6" s="12"/>
      <c r="G6" s="23" t="s">
        <v>51</v>
      </c>
      <c r="H6" s="12"/>
      <c r="I6" s="23" t="s">
        <v>51</v>
      </c>
      <c r="J6" s="12"/>
      <c r="K6" s="23" t="s">
        <v>51</v>
      </c>
      <c r="L6" s="12"/>
      <c r="M6" s="23" t="s">
        <v>51</v>
      </c>
      <c r="N6" s="12"/>
      <c r="O6" s="23" t="s">
        <v>51</v>
      </c>
      <c r="P6" s="12"/>
      <c r="Q6" s="23" t="s">
        <v>51</v>
      </c>
      <c r="R6" s="12"/>
      <c r="S6" s="23" t="s">
        <v>51</v>
      </c>
      <c r="T6" s="12"/>
      <c r="U6" s="23" t="s">
        <v>51</v>
      </c>
      <c r="V6" s="12"/>
      <c r="W6" s="23" t="s">
        <v>51</v>
      </c>
    </row>
    <row r="7" spans="2:23" s="2" customFormat="1" ht="12">
      <c r="B7" s="158" t="s">
        <v>9</v>
      </c>
      <c r="C7" s="159"/>
      <c r="D7" s="24">
        <f>F7</f>
        <v>22</v>
      </c>
      <c r="E7" s="24">
        <f aca="true" t="shared" si="0" ref="E7:E28">G7</f>
        <v>205</v>
      </c>
      <c r="F7" s="24">
        <v>22</v>
      </c>
      <c r="G7" s="24">
        <v>205</v>
      </c>
      <c r="H7" s="24" t="s">
        <v>58</v>
      </c>
      <c r="I7" s="24" t="s">
        <v>58</v>
      </c>
      <c r="J7" s="24" t="s">
        <v>58</v>
      </c>
      <c r="K7" s="24" t="s">
        <v>58</v>
      </c>
      <c r="L7" s="24" t="s">
        <v>58</v>
      </c>
      <c r="M7" s="24" t="s">
        <v>58</v>
      </c>
      <c r="N7" s="24">
        <f>P7</f>
        <v>245</v>
      </c>
      <c r="O7" s="24">
        <f aca="true" t="shared" si="1" ref="O7:O28">Q7</f>
        <v>404</v>
      </c>
      <c r="P7" s="24">
        <v>245</v>
      </c>
      <c r="Q7" s="24">
        <v>404</v>
      </c>
      <c r="R7" s="24" t="s">
        <v>58</v>
      </c>
      <c r="S7" s="24" t="s">
        <v>58</v>
      </c>
      <c r="T7" s="24" t="s">
        <v>58</v>
      </c>
      <c r="U7" s="24" t="s">
        <v>58</v>
      </c>
      <c r="V7" s="24" t="s">
        <v>58</v>
      </c>
      <c r="W7" s="24" t="s">
        <v>58</v>
      </c>
    </row>
    <row r="8" spans="2:23" s="2" customFormat="1" ht="12">
      <c r="B8" s="158" t="s">
        <v>10</v>
      </c>
      <c r="C8" s="159"/>
      <c r="D8" s="24">
        <f aca="true" t="shared" si="2" ref="D8:D28">F8</f>
        <v>17</v>
      </c>
      <c r="E8" s="24">
        <f t="shared" si="0"/>
        <v>201</v>
      </c>
      <c r="F8" s="24">
        <v>17</v>
      </c>
      <c r="G8" s="24">
        <v>201</v>
      </c>
      <c r="H8" s="24" t="s">
        <v>58</v>
      </c>
      <c r="I8" s="24" t="s">
        <v>58</v>
      </c>
      <c r="J8" s="24" t="s">
        <v>58</v>
      </c>
      <c r="K8" s="24" t="s">
        <v>58</v>
      </c>
      <c r="L8" s="24" t="s">
        <v>58</v>
      </c>
      <c r="M8" s="24" t="s">
        <v>58</v>
      </c>
      <c r="N8" s="24">
        <f aca="true" t="shared" si="3" ref="N8:N28">P8</f>
        <v>183</v>
      </c>
      <c r="O8" s="24">
        <f t="shared" si="1"/>
        <v>325</v>
      </c>
      <c r="P8" s="24">
        <v>183</v>
      </c>
      <c r="Q8" s="24">
        <v>325</v>
      </c>
      <c r="R8" s="24" t="s">
        <v>58</v>
      </c>
      <c r="S8" s="24" t="s">
        <v>58</v>
      </c>
      <c r="T8" s="24" t="s">
        <v>58</v>
      </c>
      <c r="U8" s="24" t="s">
        <v>58</v>
      </c>
      <c r="V8" s="24" t="s">
        <v>58</v>
      </c>
      <c r="W8" s="24" t="s">
        <v>58</v>
      </c>
    </row>
    <row r="9" spans="2:23" s="2" customFormat="1" ht="12">
      <c r="B9" s="158" t="s">
        <v>11</v>
      </c>
      <c r="C9" s="159"/>
      <c r="D9" s="24">
        <f t="shared" si="2"/>
        <v>23</v>
      </c>
      <c r="E9" s="24">
        <f t="shared" si="0"/>
        <v>368</v>
      </c>
      <c r="F9" s="24">
        <v>23</v>
      </c>
      <c r="G9" s="24">
        <v>368</v>
      </c>
      <c r="H9" s="24" t="s">
        <v>58</v>
      </c>
      <c r="I9" s="24" t="s">
        <v>58</v>
      </c>
      <c r="J9" s="24" t="s">
        <v>58</v>
      </c>
      <c r="K9" s="24" t="s">
        <v>58</v>
      </c>
      <c r="L9" s="24" t="s">
        <v>58</v>
      </c>
      <c r="M9" s="24" t="s">
        <v>58</v>
      </c>
      <c r="N9" s="24">
        <f t="shared" si="3"/>
        <v>309</v>
      </c>
      <c r="O9" s="24">
        <f t="shared" si="1"/>
        <v>508</v>
      </c>
      <c r="P9" s="24">
        <v>309</v>
      </c>
      <c r="Q9" s="24">
        <v>508</v>
      </c>
      <c r="R9" s="24" t="s">
        <v>58</v>
      </c>
      <c r="S9" s="24" t="s">
        <v>58</v>
      </c>
      <c r="T9" s="24" t="s">
        <v>58</v>
      </c>
      <c r="U9" s="24" t="s">
        <v>58</v>
      </c>
      <c r="V9" s="24" t="s">
        <v>58</v>
      </c>
      <c r="W9" s="24" t="s">
        <v>58</v>
      </c>
    </row>
    <row r="10" spans="2:23" s="2" customFormat="1" ht="12">
      <c r="B10" s="158" t="s">
        <v>12</v>
      </c>
      <c r="C10" s="159"/>
      <c r="D10" s="24">
        <f t="shared" si="2"/>
        <v>27</v>
      </c>
      <c r="E10" s="24">
        <f t="shared" si="0"/>
        <v>446</v>
      </c>
      <c r="F10" s="24">
        <v>27</v>
      </c>
      <c r="G10" s="24">
        <v>446</v>
      </c>
      <c r="H10" s="24" t="s">
        <v>58</v>
      </c>
      <c r="I10" s="24" t="s">
        <v>58</v>
      </c>
      <c r="J10" s="24" t="s">
        <v>58</v>
      </c>
      <c r="K10" s="24" t="s">
        <v>58</v>
      </c>
      <c r="L10" s="24" t="s">
        <v>58</v>
      </c>
      <c r="M10" s="24" t="s">
        <v>58</v>
      </c>
      <c r="N10" s="24">
        <f t="shared" si="3"/>
        <v>424</v>
      </c>
      <c r="O10" s="24">
        <f t="shared" si="1"/>
        <v>585</v>
      </c>
      <c r="P10" s="24">
        <v>424</v>
      </c>
      <c r="Q10" s="24">
        <v>585</v>
      </c>
      <c r="R10" s="24" t="s">
        <v>58</v>
      </c>
      <c r="S10" s="24" t="s">
        <v>58</v>
      </c>
      <c r="T10" s="24" t="s">
        <v>58</v>
      </c>
      <c r="U10" s="24" t="s">
        <v>58</v>
      </c>
      <c r="V10" s="24" t="s">
        <v>58</v>
      </c>
      <c r="W10" s="24" t="s">
        <v>58</v>
      </c>
    </row>
    <row r="11" spans="2:23" s="2" customFormat="1" ht="12">
      <c r="B11" s="158" t="s">
        <v>13</v>
      </c>
      <c r="C11" s="159"/>
      <c r="D11" s="24">
        <f>SUM(D12:D28)</f>
        <v>20</v>
      </c>
      <c r="E11" s="24">
        <f>SUM(E12:E28)</f>
        <v>518</v>
      </c>
      <c r="F11" s="24">
        <f>SUM(F12:F28)</f>
        <v>20</v>
      </c>
      <c r="G11" s="24">
        <f>SUM(G12:G28)</f>
        <v>518</v>
      </c>
      <c r="H11" s="24" t="s">
        <v>58</v>
      </c>
      <c r="I11" s="24" t="s">
        <v>58</v>
      </c>
      <c r="J11" s="24" t="s">
        <v>58</v>
      </c>
      <c r="K11" s="24" t="s">
        <v>58</v>
      </c>
      <c r="L11" s="24" t="s">
        <v>58</v>
      </c>
      <c r="M11" s="24" t="s">
        <v>58</v>
      </c>
      <c r="N11" s="24">
        <f>SUM(N12:N28)</f>
        <v>378</v>
      </c>
      <c r="O11" s="24">
        <f>SUM(O12:O28)</f>
        <v>585</v>
      </c>
      <c r="P11" s="24">
        <f>SUM(P12:P28)</f>
        <v>378</v>
      </c>
      <c r="Q11" s="24">
        <f>SUM(Q12:Q28)</f>
        <v>585</v>
      </c>
      <c r="R11" s="24" t="s">
        <v>58</v>
      </c>
      <c r="S11" s="24" t="s">
        <v>58</v>
      </c>
      <c r="T11" s="24" t="s">
        <v>58</v>
      </c>
      <c r="U11" s="24" t="s">
        <v>58</v>
      </c>
      <c r="V11" s="24" t="s">
        <v>58</v>
      </c>
      <c r="W11" s="24" t="s">
        <v>58</v>
      </c>
    </row>
    <row r="12" spans="2:23" ht="12">
      <c r="B12" s="153"/>
      <c r="C12" s="154" t="s">
        <v>14</v>
      </c>
      <c r="D12" s="23" t="str">
        <f t="shared" si="2"/>
        <v>―</v>
      </c>
      <c r="E12" s="23" t="str">
        <f t="shared" si="0"/>
        <v>―</v>
      </c>
      <c r="F12" s="23" t="s">
        <v>42</v>
      </c>
      <c r="G12" s="23" t="s">
        <v>42</v>
      </c>
      <c r="H12" s="23" t="s">
        <v>43</v>
      </c>
      <c r="I12" s="23" t="s">
        <v>43</v>
      </c>
      <c r="J12" s="23" t="s">
        <v>43</v>
      </c>
      <c r="K12" s="23" t="s">
        <v>43</v>
      </c>
      <c r="L12" s="23" t="s">
        <v>43</v>
      </c>
      <c r="M12" s="23" t="s">
        <v>43</v>
      </c>
      <c r="N12" s="23">
        <f t="shared" si="3"/>
        <v>23</v>
      </c>
      <c r="O12" s="23">
        <f t="shared" si="1"/>
        <v>36</v>
      </c>
      <c r="P12" s="23">
        <v>23</v>
      </c>
      <c r="Q12" s="23">
        <v>36</v>
      </c>
      <c r="R12" s="23" t="s">
        <v>42</v>
      </c>
      <c r="S12" s="23" t="s">
        <v>42</v>
      </c>
      <c r="T12" s="23" t="s">
        <v>42</v>
      </c>
      <c r="U12" s="23" t="s">
        <v>42</v>
      </c>
      <c r="V12" s="23" t="s">
        <v>42</v>
      </c>
      <c r="W12" s="23" t="s">
        <v>42</v>
      </c>
    </row>
    <row r="13" spans="2:23" ht="12">
      <c r="B13" s="153"/>
      <c r="C13" s="154" t="s">
        <v>15</v>
      </c>
      <c r="D13" s="23">
        <f t="shared" si="2"/>
        <v>1</v>
      </c>
      <c r="E13" s="23">
        <f t="shared" si="0"/>
        <v>1</v>
      </c>
      <c r="F13" s="23">
        <v>1</v>
      </c>
      <c r="G13" s="23">
        <v>1</v>
      </c>
      <c r="H13" s="23" t="s">
        <v>43</v>
      </c>
      <c r="I13" s="23" t="s">
        <v>43</v>
      </c>
      <c r="J13" s="23" t="s">
        <v>43</v>
      </c>
      <c r="K13" s="23" t="s">
        <v>43</v>
      </c>
      <c r="L13" s="23" t="s">
        <v>43</v>
      </c>
      <c r="M13" s="23" t="s">
        <v>43</v>
      </c>
      <c r="N13" s="23">
        <f t="shared" si="3"/>
        <v>1</v>
      </c>
      <c r="O13" s="23">
        <f t="shared" si="1"/>
        <v>1</v>
      </c>
      <c r="P13" s="23">
        <v>1</v>
      </c>
      <c r="Q13" s="23">
        <v>1</v>
      </c>
      <c r="R13" s="23" t="s">
        <v>42</v>
      </c>
      <c r="S13" s="23" t="s">
        <v>42</v>
      </c>
      <c r="T13" s="23" t="s">
        <v>42</v>
      </c>
      <c r="U13" s="23" t="s">
        <v>42</v>
      </c>
      <c r="V13" s="23" t="s">
        <v>42</v>
      </c>
      <c r="W13" s="23" t="s">
        <v>42</v>
      </c>
    </row>
    <row r="14" spans="2:23" ht="12">
      <c r="B14" s="153"/>
      <c r="C14" s="154" t="s">
        <v>16</v>
      </c>
      <c r="D14" s="23" t="str">
        <f t="shared" si="2"/>
        <v>―</v>
      </c>
      <c r="E14" s="23" t="str">
        <f t="shared" si="0"/>
        <v>―</v>
      </c>
      <c r="F14" s="23" t="s">
        <v>42</v>
      </c>
      <c r="G14" s="23" t="s">
        <v>42</v>
      </c>
      <c r="H14" s="23" t="s">
        <v>43</v>
      </c>
      <c r="I14" s="23" t="s">
        <v>43</v>
      </c>
      <c r="J14" s="23" t="s">
        <v>43</v>
      </c>
      <c r="K14" s="23" t="s">
        <v>43</v>
      </c>
      <c r="L14" s="23" t="s">
        <v>43</v>
      </c>
      <c r="M14" s="23" t="s">
        <v>43</v>
      </c>
      <c r="N14" s="23">
        <f t="shared" si="3"/>
        <v>1</v>
      </c>
      <c r="O14" s="23">
        <f t="shared" si="1"/>
        <v>1</v>
      </c>
      <c r="P14" s="23">
        <v>1</v>
      </c>
      <c r="Q14" s="23">
        <v>1</v>
      </c>
      <c r="R14" s="23" t="s">
        <v>42</v>
      </c>
      <c r="S14" s="23" t="s">
        <v>42</v>
      </c>
      <c r="T14" s="23" t="s">
        <v>42</v>
      </c>
      <c r="U14" s="23" t="s">
        <v>42</v>
      </c>
      <c r="V14" s="23" t="s">
        <v>42</v>
      </c>
      <c r="W14" s="23" t="s">
        <v>42</v>
      </c>
    </row>
    <row r="15" spans="2:23" ht="12">
      <c r="B15" s="153"/>
      <c r="C15" s="154" t="s">
        <v>17</v>
      </c>
      <c r="D15" s="23" t="str">
        <f t="shared" si="2"/>
        <v>―</v>
      </c>
      <c r="E15" s="23" t="str">
        <f t="shared" si="0"/>
        <v>―</v>
      </c>
      <c r="F15" s="23" t="s">
        <v>42</v>
      </c>
      <c r="G15" s="23" t="s">
        <v>42</v>
      </c>
      <c r="H15" s="23" t="s">
        <v>43</v>
      </c>
      <c r="I15" s="23" t="s">
        <v>43</v>
      </c>
      <c r="J15" s="23" t="s">
        <v>43</v>
      </c>
      <c r="K15" s="23" t="s">
        <v>43</v>
      </c>
      <c r="L15" s="23" t="s">
        <v>43</v>
      </c>
      <c r="M15" s="23" t="s">
        <v>43</v>
      </c>
      <c r="N15" s="23">
        <f t="shared" si="3"/>
        <v>3</v>
      </c>
      <c r="O15" s="23">
        <f t="shared" si="1"/>
        <v>10</v>
      </c>
      <c r="P15" s="23">
        <v>3</v>
      </c>
      <c r="Q15" s="23">
        <v>10</v>
      </c>
      <c r="R15" s="23" t="s">
        <v>42</v>
      </c>
      <c r="S15" s="23" t="s">
        <v>42</v>
      </c>
      <c r="T15" s="23" t="s">
        <v>42</v>
      </c>
      <c r="U15" s="23" t="s">
        <v>42</v>
      </c>
      <c r="V15" s="23" t="s">
        <v>42</v>
      </c>
      <c r="W15" s="23" t="s">
        <v>42</v>
      </c>
    </row>
    <row r="16" spans="2:23" ht="12">
      <c r="B16" s="153"/>
      <c r="C16" s="154" t="s">
        <v>18</v>
      </c>
      <c r="D16" s="23" t="str">
        <f t="shared" si="2"/>
        <v>―</v>
      </c>
      <c r="E16" s="23" t="str">
        <f t="shared" si="0"/>
        <v>―</v>
      </c>
      <c r="F16" s="23" t="s">
        <v>42</v>
      </c>
      <c r="G16" s="23" t="s">
        <v>42</v>
      </c>
      <c r="H16" s="23" t="s">
        <v>43</v>
      </c>
      <c r="I16" s="23" t="s">
        <v>43</v>
      </c>
      <c r="J16" s="23" t="s">
        <v>43</v>
      </c>
      <c r="K16" s="23" t="s">
        <v>43</v>
      </c>
      <c r="L16" s="23" t="s">
        <v>43</v>
      </c>
      <c r="M16" s="23" t="s">
        <v>43</v>
      </c>
      <c r="N16" s="23">
        <f t="shared" si="3"/>
        <v>3</v>
      </c>
      <c r="O16" s="23">
        <f t="shared" si="1"/>
        <v>3</v>
      </c>
      <c r="P16" s="23">
        <v>3</v>
      </c>
      <c r="Q16" s="23">
        <v>3</v>
      </c>
      <c r="R16" s="23" t="s">
        <v>42</v>
      </c>
      <c r="S16" s="23" t="s">
        <v>42</v>
      </c>
      <c r="T16" s="23" t="s">
        <v>42</v>
      </c>
      <c r="U16" s="23" t="s">
        <v>42</v>
      </c>
      <c r="V16" s="23" t="s">
        <v>42</v>
      </c>
      <c r="W16" s="23" t="s">
        <v>42</v>
      </c>
    </row>
    <row r="17" spans="2:23" ht="12">
      <c r="B17" s="153"/>
      <c r="C17" s="154" t="s">
        <v>19</v>
      </c>
      <c r="D17" s="23">
        <f t="shared" si="2"/>
        <v>1</v>
      </c>
      <c r="E17" s="23">
        <f t="shared" si="0"/>
        <v>2</v>
      </c>
      <c r="F17" s="23">
        <v>1</v>
      </c>
      <c r="G17" s="23">
        <v>2</v>
      </c>
      <c r="H17" s="23" t="s">
        <v>43</v>
      </c>
      <c r="I17" s="23" t="s">
        <v>43</v>
      </c>
      <c r="J17" s="23" t="s">
        <v>43</v>
      </c>
      <c r="K17" s="23" t="s">
        <v>43</v>
      </c>
      <c r="L17" s="23" t="s">
        <v>43</v>
      </c>
      <c r="M17" s="23" t="s">
        <v>43</v>
      </c>
      <c r="N17" s="23">
        <f t="shared" si="3"/>
        <v>22</v>
      </c>
      <c r="O17" s="23">
        <f t="shared" si="1"/>
        <v>83</v>
      </c>
      <c r="P17" s="23">
        <v>22</v>
      </c>
      <c r="Q17" s="23">
        <v>83</v>
      </c>
      <c r="R17" s="23" t="s">
        <v>42</v>
      </c>
      <c r="S17" s="23" t="s">
        <v>42</v>
      </c>
      <c r="T17" s="23" t="s">
        <v>42</v>
      </c>
      <c r="U17" s="23" t="s">
        <v>42</v>
      </c>
      <c r="V17" s="23" t="s">
        <v>42</v>
      </c>
      <c r="W17" s="23" t="s">
        <v>42</v>
      </c>
    </row>
    <row r="18" spans="2:23" ht="12">
      <c r="B18" s="153"/>
      <c r="C18" s="154" t="s">
        <v>20</v>
      </c>
      <c r="D18" s="23">
        <f t="shared" si="2"/>
        <v>3</v>
      </c>
      <c r="E18" s="23">
        <f t="shared" si="0"/>
        <v>15</v>
      </c>
      <c r="F18" s="23">
        <v>3</v>
      </c>
      <c r="G18" s="23">
        <v>15</v>
      </c>
      <c r="H18" s="23" t="s">
        <v>43</v>
      </c>
      <c r="I18" s="23" t="s">
        <v>43</v>
      </c>
      <c r="J18" s="23" t="s">
        <v>43</v>
      </c>
      <c r="K18" s="23" t="s">
        <v>43</v>
      </c>
      <c r="L18" s="23" t="s">
        <v>43</v>
      </c>
      <c r="M18" s="23" t="s">
        <v>43</v>
      </c>
      <c r="N18" s="23">
        <f t="shared" si="3"/>
        <v>19</v>
      </c>
      <c r="O18" s="23">
        <f t="shared" si="1"/>
        <v>25</v>
      </c>
      <c r="P18" s="23">
        <v>19</v>
      </c>
      <c r="Q18" s="23">
        <v>25</v>
      </c>
      <c r="R18" s="23" t="s">
        <v>42</v>
      </c>
      <c r="S18" s="23" t="s">
        <v>42</v>
      </c>
      <c r="T18" s="23" t="s">
        <v>42</v>
      </c>
      <c r="U18" s="23" t="s">
        <v>42</v>
      </c>
      <c r="V18" s="23" t="s">
        <v>42</v>
      </c>
      <c r="W18" s="23" t="s">
        <v>42</v>
      </c>
    </row>
    <row r="19" spans="2:23" ht="12">
      <c r="B19" s="153"/>
      <c r="C19" s="154" t="s">
        <v>21</v>
      </c>
      <c r="D19" s="23" t="str">
        <f t="shared" si="2"/>
        <v>―</v>
      </c>
      <c r="E19" s="23" t="str">
        <f t="shared" si="0"/>
        <v>―</v>
      </c>
      <c r="F19" s="23" t="s">
        <v>42</v>
      </c>
      <c r="G19" s="23" t="s">
        <v>42</v>
      </c>
      <c r="H19" s="23" t="s">
        <v>43</v>
      </c>
      <c r="I19" s="23" t="s">
        <v>43</v>
      </c>
      <c r="J19" s="23" t="s">
        <v>43</v>
      </c>
      <c r="K19" s="23" t="s">
        <v>43</v>
      </c>
      <c r="L19" s="23" t="s">
        <v>43</v>
      </c>
      <c r="M19" s="23" t="s">
        <v>43</v>
      </c>
      <c r="N19" s="23">
        <f t="shared" si="3"/>
        <v>11</v>
      </c>
      <c r="O19" s="23">
        <f t="shared" si="1"/>
        <v>15</v>
      </c>
      <c r="P19" s="23">
        <v>11</v>
      </c>
      <c r="Q19" s="23">
        <v>15</v>
      </c>
      <c r="R19" s="23" t="s">
        <v>42</v>
      </c>
      <c r="S19" s="23" t="s">
        <v>42</v>
      </c>
      <c r="T19" s="23" t="s">
        <v>42</v>
      </c>
      <c r="U19" s="23" t="s">
        <v>42</v>
      </c>
      <c r="V19" s="23" t="s">
        <v>42</v>
      </c>
      <c r="W19" s="23" t="s">
        <v>42</v>
      </c>
    </row>
    <row r="20" spans="2:23" ht="12">
      <c r="B20" s="153"/>
      <c r="C20" s="154" t="s">
        <v>22</v>
      </c>
      <c r="D20" s="23" t="str">
        <f t="shared" si="2"/>
        <v>―</v>
      </c>
      <c r="E20" s="23" t="str">
        <f t="shared" si="0"/>
        <v>―</v>
      </c>
      <c r="F20" s="23" t="s">
        <v>42</v>
      </c>
      <c r="G20" s="23" t="s">
        <v>42</v>
      </c>
      <c r="H20" s="23" t="s">
        <v>43</v>
      </c>
      <c r="I20" s="23" t="s">
        <v>43</v>
      </c>
      <c r="J20" s="23" t="s">
        <v>43</v>
      </c>
      <c r="K20" s="23" t="s">
        <v>43</v>
      </c>
      <c r="L20" s="23" t="s">
        <v>43</v>
      </c>
      <c r="M20" s="23" t="s">
        <v>43</v>
      </c>
      <c r="N20" s="23">
        <f t="shared" si="3"/>
        <v>4</v>
      </c>
      <c r="O20" s="23">
        <f t="shared" si="1"/>
        <v>11</v>
      </c>
      <c r="P20" s="23">
        <v>4</v>
      </c>
      <c r="Q20" s="23">
        <v>11</v>
      </c>
      <c r="R20" s="23" t="s">
        <v>42</v>
      </c>
      <c r="S20" s="23" t="s">
        <v>42</v>
      </c>
      <c r="T20" s="23" t="s">
        <v>42</v>
      </c>
      <c r="U20" s="23" t="s">
        <v>42</v>
      </c>
      <c r="V20" s="23" t="s">
        <v>42</v>
      </c>
      <c r="W20" s="23" t="s">
        <v>42</v>
      </c>
    </row>
    <row r="21" spans="2:23" ht="12">
      <c r="B21" s="153"/>
      <c r="C21" s="154" t="s">
        <v>23</v>
      </c>
      <c r="D21" s="23">
        <f t="shared" si="2"/>
        <v>4</v>
      </c>
      <c r="E21" s="23">
        <f t="shared" si="0"/>
        <v>96</v>
      </c>
      <c r="F21" s="23">
        <v>4</v>
      </c>
      <c r="G21" s="23">
        <v>96</v>
      </c>
      <c r="H21" s="23" t="s">
        <v>43</v>
      </c>
      <c r="I21" s="23" t="s">
        <v>43</v>
      </c>
      <c r="J21" s="23" t="s">
        <v>43</v>
      </c>
      <c r="K21" s="23" t="s">
        <v>43</v>
      </c>
      <c r="L21" s="23" t="s">
        <v>43</v>
      </c>
      <c r="M21" s="23" t="s">
        <v>43</v>
      </c>
      <c r="N21" s="23">
        <f t="shared" si="3"/>
        <v>25</v>
      </c>
      <c r="O21" s="23">
        <f t="shared" si="1"/>
        <v>57</v>
      </c>
      <c r="P21" s="23">
        <v>25</v>
      </c>
      <c r="Q21" s="23">
        <v>57</v>
      </c>
      <c r="R21" s="23" t="s">
        <v>42</v>
      </c>
      <c r="S21" s="23" t="s">
        <v>42</v>
      </c>
      <c r="T21" s="23" t="s">
        <v>42</v>
      </c>
      <c r="U21" s="23" t="s">
        <v>42</v>
      </c>
      <c r="V21" s="23" t="s">
        <v>42</v>
      </c>
      <c r="W21" s="23" t="s">
        <v>42</v>
      </c>
    </row>
    <row r="22" spans="2:23" ht="12">
      <c r="B22" s="153"/>
      <c r="C22" s="154" t="s">
        <v>24</v>
      </c>
      <c r="D22" s="23">
        <f t="shared" si="2"/>
        <v>1</v>
      </c>
      <c r="E22" s="23">
        <f t="shared" si="0"/>
        <v>9</v>
      </c>
      <c r="F22" s="23">
        <v>1</v>
      </c>
      <c r="G22" s="23">
        <v>9</v>
      </c>
      <c r="H22" s="23" t="s">
        <v>43</v>
      </c>
      <c r="I22" s="23" t="s">
        <v>43</v>
      </c>
      <c r="J22" s="23" t="s">
        <v>43</v>
      </c>
      <c r="K22" s="23" t="s">
        <v>43</v>
      </c>
      <c r="L22" s="23" t="s">
        <v>43</v>
      </c>
      <c r="M22" s="23" t="s">
        <v>43</v>
      </c>
      <c r="N22" s="23">
        <f t="shared" si="3"/>
        <v>52</v>
      </c>
      <c r="O22" s="23">
        <f t="shared" si="1"/>
        <v>81</v>
      </c>
      <c r="P22" s="23">
        <v>52</v>
      </c>
      <c r="Q22" s="23">
        <v>81</v>
      </c>
      <c r="R22" s="23" t="s">
        <v>42</v>
      </c>
      <c r="S22" s="23" t="s">
        <v>42</v>
      </c>
      <c r="T22" s="23" t="s">
        <v>42</v>
      </c>
      <c r="U22" s="23" t="s">
        <v>42</v>
      </c>
      <c r="V22" s="23" t="s">
        <v>42</v>
      </c>
      <c r="W22" s="23" t="s">
        <v>42</v>
      </c>
    </row>
    <row r="23" spans="2:23" ht="12">
      <c r="B23" s="153"/>
      <c r="C23" s="154" t="s">
        <v>25</v>
      </c>
      <c r="D23" s="23">
        <f t="shared" si="2"/>
        <v>1</v>
      </c>
      <c r="E23" s="23">
        <f t="shared" si="0"/>
        <v>33</v>
      </c>
      <c r="F23" s="23">
        <v>1</v>
      </c>
      <c r="G23" s="23">
        <v>33</v>
      </c>
      <c r="H23" s="23" t="s">
        <v>43</v>
      </c>
      <c r="I23" s="23" t="s">
        <v>43</v>
      </c>
      <c r="J23" s="23" t="s">
        <v>43</v>
      </c>
      <c r="K23" s="23" t="s">
        <v>43</v>
      </c>
      <c r="L23" s="23" t="s">
        <v>43</v>
      </c>
      <c r="M23" s="23" t="s">
        <v>43</v>
      </c>
      <c r="N23" s="23">
        <f t="shared" si="3"/>
        <v>67</v>
      </c>
      <c r="O23" s="23">
        <f t="shared" si="1"/>
        <v>68</v>
      </c>
      <c r="P23" s="23">
        <v>67</v>
      </c>
      <c r="Q23" s="23">
        <v>68</v>
      </c>
      <c r="R23" s="23" t="s">
        <v>42</v>
      </c>
      <c r="S23" s="23" t="s">
        <v>42</v>
      </c>
      <c r="T23" s="23" t="s">
        <v>42</v>
      </c>
      <c r="U23" s="23" t="s">
        <v>42</v>
      </c>
      <c r="V23" s="23" t="s">
        <v>42</v>
      </c>
      <c r="W23" s="23" t="s">
        <v>42</v>
      </c>
    </row>
    <row r="24" spans="2:23" ht="12">
      <c r="B24" s="153"/>
      <c r="C24" s="154" t="s">
        <v>26</v>
      </c>
      <c r="D24" s="23">
        <f t="shared" si="2"/>
        <v>3</v>
      </c>
      <c r="E24" s="23">
        <f t="shared" si="0"/>
        <v>5</v>
      </c>
      <c r="F24" s="23">
        <v>3</v>
      </c>
      <c r="G24" s="23">
        <v>5</v>
      </c>
      <c r="H24" s="23" t="s">
        <v>43</v>
      </c>
      <c r="I24" s="23" t="s">
        <v>43</v>
      </c>
      <c r="J24" s="23" t="s">
        <v>43</v>
      </c>
      <c r="K24" s="23" t="s">
        <v>43</v>
      </c>
      <c r="L24" s="23" t="s">
        <v>43</v>
      </c>
      <c r="M24" s="23" t="s">
        <v>43</v>
      </c>
      <c r="N24" s="23">
        <f t="shared" si="3"/>
        <v>138</v>
      </c>
      <c r="O24" s="23">
        <f t="shared" si="1"/>
        <v>142</v>
      </c>
      <c r="P24" s="23">
        <v>138</v>
      </c>
      <c r="Q24" s="23">
        <v>142</v>
      </c>
      <c r="R24" s="23" t="s">
        <v>42</v>
      </c>
      <c r="S24" s="23" t="s">
        <v>42</v>
      </c>
      <c r="T24" s="23" t="s">
        <v>42</v>
      </c>
      <c r="U24" s="23" t="s">
        <v>42</v>
      </c>
      <c r="V24" s="23" t="s">
        <v>42</v>
      </c>
      <c r="W24" s="23" t="s">
        <v>42</v>
      </c>
    </row>
    <row r="25" spans="2:23" ht="12">
      <c r="B25" s="153"/>
      <c r="C25" s="154" t="s">
        <v>27</v>
      </c>
      <c r="D25" s="23">
        <f t="shared" si="2"/>
        <v>1</v>
      </c>
      <c r="E25" s="23">
        <f t="shared" si="0"/>
        <v>112</v>
      </c>
      <c r="F25" s="23">
        <v>1</v>
      </c>
      <c r="G25" s="23">
        <v>112</v>
      </c>
      <c r="H25" s="23" t="s">
        <v>43</v>
      </c>
      <c r="I25" s="23" t="s">
        <v>43</v>
      </c>
      <c r="J25" s="23" t="s">
        <v>43</v>
      </c>
      <c r="K25" s="23" t="s">
        <v>43</v>
      </c>
      <c r="L25" s="23" t="s">
        <v>43</v>
      </c>
      <c r="M25" s="23" t="s">
        <v>43</v>
      </c>
      <c r="N25" s="23">
        <f t="shared" si="3"/>
        <v>3</v>
      </c>
      <c r="O25" s="23">
        <f t="shared" si="1"/>
        <v>9</v>
      </c>
      <c r="P25" s="23">
        <v>3</v>
      </c>
      <c r="Q25" s="23">
        <v>9</v>
      </c>
      <c r="R25" s="23" t="s">
        <v>42</v>
      </c>
      <c r="S25" s="23" t="s">
        <v>42</v>
      </c>
      <c r="T25" s="23" t="s">
        <v>42</v>
      </c>
      <c r="U25" s="23" t="s">
        <v>42</v>
      </c>
      <c r="V25" s="23" t="s">
        <v>42</v>
      </c>
      <c r="W25" s="23" t="s">
        <v>42</v>
      </c>
    </row>
    <row r="26" spans="2:23" ht="12">
      <c r="B26" s="153"/>
      <c r="C26" s="154" t="s">
        <v>28</v>
      </c>
      <c r="D26" s="23">
        <f t="shared" si="2"/>
        <v>1</v>
      </c>
      <c r="E26" s="23">
        <f t="shared" si="0"/>
        <v>3</v>
      </c>
      <c r="F26" s="23">
        <v>1</v>
      </c>
      <c r="G26" s="23">
        <v>3</v>
      </c>
      <c r="H26" s="23" t="s">
        <v>43</v>
      </c>
      <c r="I26" s="23" t="s">
        <v>43</v>
      </c>
      <c r="J26" s="23" t="s">
        <v>43</v>
      </c>
      <c r="K26" s="23" t="s">
        <v>43</v>
      </c>
      <c r="L26" s="23" t="s">
        <v>43</v>
      </c>
      <c r="M26" s="23" t="s">
        <v>43</v>
      </c>
      <c r="N26" s="23">
        <f t="shared" si="3"/>
        <v>4</v>
      </c>
      <c r="O26" s="23">
        <f t="shared" si="1"/>
        <v>40</v>
      </c>
      <c r="P26" s="23">
        <v>4</v>
      </c>
      <c r="Q26" s="23">
        <v>40</v>
      </c>
      <c r="R26" s="23" t="s">
        <v>42</v>
      </c>
      <c r="S26" s="23" t="s">
        <v>42</v>
      </c>
      <c r="T26" s="23" t="s">
        <v>42</v>
      </c>
      <c r="U26" s="23" t="s">
        <v>42</v>
      </c>
      <c r="V26" s="23" t="s">
        <v>42</v>
      </c>
      <c r="W26" s="23" t="s">
        <v>42</v>
      </c>
    </row>
    <row r="27" spans="2:23" ht="12">
      <c r="B27" s="153"/>
      <c r="C27" s="154" t="s">
        <v>29</v>
      </c>
      <c r="D27" s="23">
        <f t="shared" si="2"/>
        <v>1</v>
      </c>
      <c r="E27" s="23">
        <f t="shared" si="0"/>
        <v>40</v>
      </c>
      <c r="F27" s="23">
        <v>1</v>
      </c>
      <c r="G27" s="23">
        <v>40</v>
      </c>
      <c r="H27" s="23" t="s">
        <v>43</v>
      </c>
      <c r="I27" s="23" t="s">
        <v>43</v>
      </c>
      <c r="J27" s="23" t="s">
        <v>43</v>
      </c>
      <c r="K27" s="23" t="s">
        <v>43</v>
      </c>
      <c r="L27" s="23" t="s">
        <v>43</v>
      </c>
      <c r="M27" s="23" t="s">
        <v>43</v>
      </c>
      <c r="N27" s="23">
        <f t="shared" si="3"/>
        <v>2</v>
      </c>
      <c r="O27" s="23">
        <f t="shared" si="1"/>
        <v>3</v>
      </c>
      <c r="P27" s="23">
        <v>2</v>
      </c>
      <c r="Q27" s="23">
        <v>3</v>
      </c>
      <c r="R27" s="23" t="s">
        <v>42</v>
      </c>
      <c r="S27" s="23" t="s">
        <v>42</v>
      </c>
      <c r="T27" s="23" t="s">
        <v>42</v>
      </c>
      <c r="U27" s="23" t="s">
        <v>42</v>
      </c>
      <c r="V27" s="23" t="s">
        <v>42</v>
      </c>
      <c r="W27" s="23" t="s">
        <v>42</v>
      </c>
    </row>
    <row r="28" spans="2:23" ht="12">
      <c r="B28" s="153"/>
      <c r="C28" s="154" t="s">
        <v>30</v>
      </c>
      <c r="D28" s="23">
        <f t="shared" si="2"/>
        <v>3</v>
      </c>
      <c r="E28" s="23">
        <f t="shared" si="0"/>
        <v>202</v>
      </c>
      <c r="F28" s="23">
        <v>3</v>
      </c>
      <c r="G28" s="23">
        <v>202</v>
      </c>
      <c r="H28" s="23" t="s">
        <v>43</v>
      </c>
      <c r="I28" s="23" t="s">
        <v>43</v>
      </c>
      <c r="J28" s="23" t="s">
        <v>43</v>
      </c>
      <c r="K28" s="23" t="s">
        <v>43</v>
      </c>
      <c r="L28" s="23" t="s">
        <v>43</v>
      </c>
      <c r="M28" s="23" t="s">
        <v>43</v>
      </c>
      <c r="N28" s="23" t="str">
        <f t="shared" si="3"/>
        <v>―</v>
      </c>
      <c r="O28" s="23" t="str">
        <f t="shared" si="1"/>
        <v>―</v>
      </c>
      <c r="P28" s="23" t="s">
        <v>42</v>
      </c>
      <c r="Q28" s="23" t="s">
        <v>42</v>
      </c>
      <c r="R28" s="23" t="s">
        <v>42</v>
      </c>
      <c r="S28" s="23" t="s">
        <v>42</v>
      </c>
      <c r="T28" s="23" t="s">
        <v>42</v>
      </c>
      <c r="U28" s="23" t="s">
        <v>42</v>
      </c>
      <c r="V28" s="23" t="s">
        <v>42</v>
      </c>
      <c r="W28" s="23" t="s">
        <v>42</v>
      </c>
    </row>
    <row r="30" spans="2:3" s="3" customFormat="1" ht="14.25">
      <c r="B30" s="3" t="s">
        <v>62</v>
      </c>
      <c r="C30" s="31"/>
    </row>
    <row r="31" spans="2:12" ht="12">
      <c r="B31" s="4"/>
      <c r="C31" s="4"/>
      <c r="L31" s="1" t="s">
        <v>13</v>
      </c>
    </row>
    <row r="32" spans="2:19" ht="12">
      <c r="B32" s="186" t="s">
        <v>68</v>
      </c>
      <c r="C32" s="187"/>
      <c r="D32" s="157" t="s">
        <v>36</v>
      </c>
      <c r="E32" s="157"/>
      <c r="F32" s="157"/>
      <c r="G32" s="157"/>
      <c r="H32" s="157"/>
      <c r="I32" s="157"/>
      <c r="J32" s="157"/>
      <c r="K32" s="157" t="s">
        <v>2</v>
      </c>
      <c r="L32" s="157"/>
      <c r="M32" s="157"/>
      <c r="N32" s="157"/>
      <c r="O32" s="157"/>
      <c r="P32" s="157"/>
      <c r="Q32" s="157"/>
      <c r="R32" s="157"/>
      <c r="S32" s="157"/>
    </row>
    <row r="33" spans="2:19" ht="24" customHeight="1">
      <c r="B33" s="192"/>
      <c r="C33" s="193"/>
      <c r="D33" s="156" t="s">
        <v>0</v>
      </c>
      <c r="E33" s="156"/>
      <c r="F33" s="156" t="s">
        <v>54</v>
      </c>
      <c r="G33" s="156"/>
      <c r="H33" s="11" t="s">
        <v>55</v>
      </c>
      <c r="I33" s="11" t="s">
        <v>56</v>
      </c>
      <c r="J33" s="11" t="s">
        <v>57</v>
      </c>
      <c r="K33" s="157" t="s">
        <v>0</v>
      </c>
      <c r="L33" s="157"/>
      <c r="M33" s="157"/>
      <c r="N33" s="157" t="s">
        <v>54</v>
      </c>
      <c r="O33" s="157"/>
      <c r="P33" s="157"/>
      <c r="Q33" s="11" t="s">
        <v>55</v>
      </c>
      <c r="R33" s="11" t="s">
        <v>56</v>
      </c>
      <c r="S33" s="11" t="s">
        <v>57</v>
      </c>
    </row>
    <row r="34" spans="2:19" ht="12">
      <c r="B34" s="151"/>
      <c r="C34" s="152"/>
      <c r="D34" s="132"/>
      <c r="E34" s="149" t="s">
        <v>48</v>
      </c>
      <c r="F34" s="132"/>
      <c r="G34" s="149" t="s">
        <v>48</v>
      </c>
      <c r="H34" s="23" t="s">
        <v>48</v>
      </c>
      <c r="I34" s="23" t="s">
        <v>48</v>
      </c>
      <c r="J34" s="25" t="s">
        <v>48</v>
      </c>
      <c r="K34" s="150" t="s">
        <v>50</v>
      </c>
      <c r="L34" s="149" t="s">
        <v>50</v>
      </c>
      <c r="M34" s="149" t="s">
        <v>49</v>
      </c>
      <c r="N34" s="150" t="s">
        <v>50</v>
      </c>
      <c r="O34" s="149" t="s">
        <v>50</v>
      </c>
      <c r="P34" s="149" t="s">
        <v>49</v>
      </c>
      <c r="Q34" s="113" t="s">
        <v>49</v>
      </c>
      <c r="R34" s="113" t="s">
        <v>49</v>
      </c>
      <c r="S34" s="113" t="s">
        <v>49</v>
      </c>
    </row>
    <row r="35" spans="2:19" s="2" customFormat="1" ht="12" customHeight="1">
      <c r="B35" s="158" t="s">
        <v>9</v>
      </c>
      <c r="C35" s="159"/>
      <c r="D35" s="138">
        <f>F35</f>
        <v>13806</v>
      </c>
      <c r="E35" s="122">
        <f>G35</f>
        <v>207211</v>
      </c>
      <c r="F35" s="138">
        <v>13806</v>
      </c>
      <c r="G35" s="141">
        <v>207211</v>
      </c>
      <c r="H35" s="139" t="s">
        <v>58</v>
      </c>
      <c r="I35" s="24" t="s">
        <v>58</v>
      </c>
      <c r="J35" s="26" t="s">
        <v>58</v>
      </c>
      <c r="K35" s="138">
        <f>N35</f>
        <v>3132000</v>
      </c>
      <c r="L35" s="140">
        <f>O35</f>
        <v>107000</v>
      </c>
      <c r="M35" s="140">
        <f>P35</f>
        <v>54472</v>
      </c>
      <c r="N35" s="138">
        <v>3132000</v>
      </c>
      <c r="O35" s="140">
        <v>107000</v>
      </c>
      <c r="P35" s="141">
        <v>54472</v>
      </c>
      <c r="Q35" s="139" t="s">
        <v>58</v>
      </c>
      <c r="R35" s="24" t="s">
        <v>58</v>
      </c>
      <c r="S35" s="24" t="s">
        <v>58</v>
      </c>
    </row>
    <row r="36" spans="2:19" s="2" customFormat="1" ht="12" customHeight="1">
      <c r="B36" s="158" t="s">
        <v>10</v>
      </c>
      <c r="C36" s="159"/>
      <c r="D36" s="138">
        <f>F36</f>
        <v>23956</v>
      </c>
      <c r="E36" s="122">
        <f aca="true" t="shared" si="4" ref="E36:E56">G36</f>
        <v>326706</v>
      </c>
      <c r="F36" s="138">
        <v>23956</v>
      </c>
      <c r="G36" s="141">
        <v>326706</v>
      </c>
      <c r="H36" s="139" t="s">
        <v>58</v>
      </c>
      <c r="I36" s="24" t="s">
        <v>58</v>
      </c>
      <c r="J36" s="26" t="s">
        <v>58</v>
      </c>
      <c r="K36" s="147" t="str">
        <f>N36</f>
        <v>(6,237貫)</v>
      </c>
      <c r="L36" s="140">
        <f>O36</f>
        <v>5200</v>
      </c>
      <c r="M36" s="140">
        <f aca="true" t="shared" si="5" ref="M36:M56">P36</f>
        <v>129088</v>
      </c>
      <c r="N36" s="147" t="s">
        <v>59</v>
      </c>
      <c r="O36" s="140">
        <v>5200</v>
      </c>
      <c r="P36" s="141">
        <v>129088</v>
      </c>
      <c r="Q36" s="139" t="s">
        <v>58</v>
      </c>
      <c r="R36" s="24" t="s">
        <v>58</v>
      </c>
      <c r="S36" s="24" t="s">
        <v>58</v>
      </c>
    </row>
    <row r="37" spans="2:19" s="2" customFormat="1" ht="12" customHeight="1">
      <c r="B37" s="158" t="s">
        <v>11</v>
      </c>
      <c r="C37" s="159"/>
      <c r="D37" s="138">
        <f>F37</f>
        <v>11211</v>
      </c>
      <c r="E37" s="122">
        <f t="shared" si="4"/>
        <v>328733</v>
      </c>
      <c r="F37" s="138">
        <v>11211</v>
      </c>
      <c r="G37" s="141">
        <v>328733</v>
      </c>
      <c r="H37" s="139" t="s">
        <v>58</v>
      </c>
      <c r="I37" s="24" t="s">
        <v>58</v>
      </c>
      <c r="J37" s="26" t="s">
        <v>58</v>
      </c>
      <c r="K37" s="147" t="str">
        <f>N37</f>
        <v>(5,058貫)</v>
      </c>
      <c r="L37" s="140">
        <f>O37</f>
        <v>208766</v>
      </c>
      <c r="M37" s="140">
        <f t="shared" si="5"/>
        <v>165791</v>
      </c>
      <c r="N37" s="147" t="s">
        <v>60</v>
      </c>
      <c r="O37" s="140">
        <v>208766</v>
      </c>
      <c r="P37" s="141">
        <v>165791</v>
      </c>
      <c r="Q37" s="139" t="s">
        <v>58</v>
      </c>
      <c r="R37" s="24" t="s">
        <v>58</v>
      </c>
      <c r="S37" s="24" t="s">
        <v>58</v>
      </c>
    </row>
    <row r="38" spans="2:19" s="2" customFormat="1" ht="12" customHeight="1">
      <c r="B38" s="158" t="s">
        <v>12</v>
      </c>
      <c r="C38" s="159"/>
      <c r="D38" s="138">
        <f>F38</f>
        <v>13427</v>
      </c>
      <c r="E38" s="122">
        <f t="shared" si="4"/>
        <v>602808</v>
      </c>
      <c r="F38" s="138">
        <v>13427</v>
      </c>
      <c r="G38" s="141">
        <v>602808</v>
      </c>
      <c r="H38" s="139" t="s">
        <v>58</v>
      </c>
      <c r="I38" s="24" t="s">
        <v>58</v>
      </c>
      <c r="J38" s="26" t="s">
        <v>58</v>
      </c>
      <c r="K38" s="148" t="str">
        <f>N38</f>
        <v>(4,738貫)</v>
      </c>
      <c r="L38" s="144"/>
      <c r="M38" s="144">
        <f t="shared" si="5"/>
        <v>249758</v>
      </c>
      <c r="N38" s="148" t="s">
        <v>61</v>
      </c>
      <c r="O38" s="144"/>
      <c r="P38" s="146">
        <v>249758</v>
      </c>
      <c r="Q38" s="139" t="s">
        <v>58</v>
      </c>
      <c r="R38" s="24" t="s">
        <v>58</v>
      </c>
      <c r="S38" s="24" t="s">
        <v>58</v>
      </c>
    </row>
    <row r="39" spans="2:19" s="2" customFormat="1" ht="12" customHeight="1">
      <c r="B39" s="158" t="s">
        <v>13</v>
      </c>
      <c r="C39" s="159"/>
      <c r="D39" s="138">
        <f>F39</f>
        <v>2422</v>
      </c>
      <c r="E39" s="122">
        <f t="shared" si="4"/>
        <v>690256</v>
      </c>
      <c r="F39" s="138">
        <f>SUM(F40:F56)</f>
        <v>2422</v>
      </c>
      <c r="G39" s="141">
        <f>SUM(G40:G56)</f>
        <v>690256</v>
      </c>
      <c r="H39" s="139" t="s">
        <v>58</v>
      </c>
      <c r="I39" s="24" t="s">
        <v>58</v>
      </c>
      <c r="J39" s="26" t="s">
        <v>58</v>
      </c>
      <c r="K39" s="138">
        <f>SUM(K40:K56)</f>
        <v>1006</v>
      </c>
      <c r="L39" s="140"/>
      <c r="M39" s="141">
        <f>SUM(M40:M56)</f>
        <v>250236</v>
      </c>
      <c r="N39" s="143">
        <f>SUM(N40:N56)</f>
        <v>1006</v>
      </c>
      <c r="O39" s="140"/>
      <c r="P39" s="141">
        <f>SUM(P40:P56)</f>
        <v>250236</v>
      </c>
      <c r="Q39" s="139" t="s">
        <v>58</v>
      </c>
      <c r="R39" s="24" t="s">
        <v>58</v>
      </c>
      <c r="S39" s="24" t="s">
        <v>58</v>
      </c>
    </row>
    <row r="40" spans="2:19" ht="12">
      <c r="B40" s="153"/>
      <c r="C40" s="154" t="s">
        <v>14</v>
      </c>
      <c r="D40" s="133"/>
      <c r="E40" s="127">
        <f t="shared" si="4"/>
        <v>90720</v>
      </c>
      <c r="F40" s="133"/>
      <c r="G40" s="142">
        <v>90720</v>
      </c>
      <c r="H40" s="131" t="s">
        <v>43</v>
      </c>
      <c r="I40" s="23" t="s">
        <v>43</v>
      </c>
      <c r="J40" s="25" t="s">
        <v>43</v>
      </c>
      <c r="K40" s="135"/>
      <c r="L40" s="145"/>
      <c r="M40" s="120">
        <f t="shared" si="5"/>
        <v>50430</v>
      </c>
      <c r="N40" s="135"/>
      <c r="O40" s="145"/>
      <c r="P40" s="136">
        <v>50430</v>
      </c>
      <c r="Q40" s="131" t="s">
        <v>43</v>
      </c>
      <c r="R40" s="23" t="s">
        <v>43</v>
      </c>
      <c r="S40" s="23" t="s">
        <v>43</v>
      </c>
    </row>
    <row r="41" spans="2:19" ht="12">
      <c r="B41" s="153"/>
      <c r="C41" s="154" t="s">
        <v>15</v>
      </c>
      <c r="D41" s="133"/>
      <c r="E41" s="127">
        <f t="shared" si="4"/>
        <v>218</v>
      </c>
      <c r="F41" s="133"/>
      <c r="G41" s="142">
        <v>218</v>
      </c>
      <c r="H41" s="131" t="s">
        <v>43</v>
      </c>
      <c r="I41" s="23" t="s">
        <v>43</v>
      </c>
      <c r="J41" s="25" t="s">
        <v>43</v>
      </c>
      <c r="K41" s="133"/>
      <c r="L41" s="137"/>
      <c r="M41" s="127">
        <f t="shared" si="5"/>
        <v>8</v>
      </c>
      <c r="N41" s="133"/>
      <c r="O41" s="137"/>
      <c r="P41" s="134">
        <v>8</v>
      </c>
      <c r="Q41" s="131" t="s">
        <v>43</v>
      </c>
      <c r="R41" s="23" t="s">
        <v>43</v>
      </c>
      <c r="S41" s="23" t="s">
        <v>43</v>
      </c>
    </row>
    <row r="42" spans="2:19" ht="12">
      <c r="B42" s="153"/>
      <c r="C42" s="154" t="s">
        <v>16</v>
      </c>
      <c r="D42" s="133"/>
      <c r="E42" s="127">
        <f t="shared" si="4"/>
        <v>20</v>
      </c>
      <c r="F42" s="133"/>
      <c r="G42" s="142">
        <v>20</v>
      </c>
      <c r="H42" s="131" t="s">
        <v>43</v>
      </c>
      <c r="I42" s="23" t="s">
        <v>43</v>
      </c>
      <c r="J42" s="25" t="s">
        <v>43</v>
      </c>
      <c r="K42" s="133"/>
      <c r="L42" s="137"/>
      <c r="M42" s="127">
        <f t="shared" si="5"/>
        <v>2200</v>
      </c>
      <c r="N42" s="133"/>
      <c r="O42" s="137"/>
      <c r="P42" s="134">
        <v>2200</v>
      </c>
      <c r="Q42" s="131" t="s">
        <v>43</v>
      </c>
      <c r="R42" s="23" t="s">
        <v>43</v>
      </c>
      <c r="S42" s="23" t="s">
        <v>43</v>
      </c>
    </row>
    <row r="43" spans="2:19" ht="12">
      <c r="B43" s="153"/>
      <c r="C43" s="154" t="s">
        <v>17</v>
      </c>
      <c r="D43" s="133"/>
      <c r="E43" s="127">
        <f t="shared" si="4"/>
        <v>10500</v>
      </c>
      <c r="F43" s="133"/>
      <c r="G43" s="142">
        <v>10500</v>
      </c>
      <c r="H43" s="131" t="s">
        <v>43</v>
      </c>
      <c r="I43" s="23" t="s">
        <v>43</v>
      </c>
      <c r="J43" s="25" t="s">
        <v>43</v>
      </c>
      <c r="K43" s="133"/>
      <c r="L43" s="137"/>
      <c r="M43" s="127">
        <f t="shared" si="5"/>
        <v>17500</v>
      </c>
      <c r="N43" s="133"/>
      <c r="O43" s="137"/>
      <c r="P43" s="134">
        <v>17500</v>
      </c>
      <c r="Q43" s="131" t="s">
        <v>43</v>
      </c>
      <c r="R43" s="23" t="s">
        <v>43</v>
      </c>
      <c r="S43" s="23" t="s">
        <v>43</v>
      </c>
    </row>
    <row r="44" spans="2:19" ht="12">
      <c r="B44" s="153"/>
      <c r="C44" s="154" t="s">
        <v>18</v>
      </c>
      <c r="D44" s="133"/>
      <c r="E44" s="127">
        <f t="shared" si="4"/>
        <v>80</v>
      </c>
      <c r="F44" s="133"/>
      <c r="G44" s="142">
        <v>80</v>
      </c>
      <c r="H44" s="131" t="s">
        <v>43</v>
      </c>
      <c r="I44" s="23" t="s">
        <v>43</v>
      </c>
      <c r="J44" s="25" t="s">
        <v>43</v>
      </c>
      <c r="K44" s="133"/>
      <c r="L44" s="137"/>
      <c r="M44" s="127">
        <f t="shared" si="5"/>
        <v>16</v>
      </c>
      <c r="N44" s="133"/>
      <c r="O44" s="137"/>
      <c r="P44" s="134">
        <v>16</v>
      </c>
      <c r="Q44" s="131" t="s">
        <v>43</v>
      </c>
      <c r="R44" s="23" t="s">
        <v>43</v>
      </c>
      <c r="S44" s="23" t="s">
        <v>43</v>
      </c>
    </row>
    <row r="45" spans="2:19" ht="12">
      <c r="B45" s="153"/>
      <c r="C45" s="154" t="s">
        <v>19</v>
      </c>
      <c r="D45" s="133">
        <f>F45</f>
        <v>2190</v>
      </c>
      <c r="E45" s="127">
        <f t="shared" si="4"/>
        <v>119090</v>
      </c>
      <c r="F45" s="133">
        <v>2190</v>
      </c>
      <c r="G45" s="142">
        <v>119090</v>
      </c>
      <c r="H45" s="131" t="s">
        <v>43</v>
      </c>
      <c r="I45" s="23" t="s">
        <v>43</v>
      </c>
      <c r="J45" s="25" t="s">
        <v>43</v>
      </c>
      <c r="K45" s="133">
        <f>N45</f>
        <v>696</v>
      </c>
      <c r="L45" s="137"/>
      <c r="M45" s="127">
        <f t="shared" si="5"/>
        <v>57860</v>
      </c>
      <c r="N45" s="133">
        <v>696</v>
      </c>
      <c r="O45" s="137"/>
      <c r="P45" s="134">
        <v>57860</v>
      </c>
      <c r="Q45" s="131" t="s">
        <v>43</v>
      </c>
      <c r="R45" s="23" t="s">
        <v>43</v>
      </c>
      <c r="S45" s="23" t="s">
        <v>43</v>
      </c>
    </row>
    <row r="46" spans="2:19" ht="12">
      <c r="B46" s="153"/>
      <c r="C46" s="154" t="s">
        <v>20</v>
      </c>
      <c r="D46" s="133"/>
      <c r="E46" s="127">
        <f t="shared" si="4"/>
        <v>5428</v>
      </c>
      <c r="F46" s="133"/>
      <c r="G46" s="142">
        <v>5428</v>
      </c>
      <c r="H46" s="131" t="s">
        <v>43</v>
      </c>
      <c r="I46" s="23" t="s">
        <v>43</v>
      </c>
      <c r="J46" s="25" t="s">
        <v>43</v>
      </c>
      <c r="K46" s="133"/>
      <c r="L46" s="137"/>
      <c r="M46" s="127">
        <f t="shared" si="5"/>
        <v>3778</v>
      </c>
      <c r="N46" s="133"/>
      <c r="O46" s="137"/>
      <c r="P46" s="134">
        <v>3778</v>
      </c>
      <c r="Q46" s="131" t="s">
        <v>43</v>
      </c>
      <c r="R46" s="23" t="s">
        <v>43</v>
      </c>
      <c r="S46" s="23" t="s">
        <v>43</v>
      </c>
    </row>
    <row r="47" spans="2:19" ht="12">
      <c r="B47" s="153"/>
      <c r="C47" s="154" t="s">
        <v>21</v>
      </c>
      <c r="D47" s="133"/>
      <c r="E47" s="127">
        <f t="shared" si="4"/>
        <v>4370</v>
      </c>
      <c r="F47" s="133"/>
      <c r="G47" s="142">
        <v>4370</v>
      </c>
      <c r="H47" s="131" t="s">
        <v>43</v>
      </c>
      <c r="I47" s="23" t="s">
        <v>43</v>
      </c>
      <c r="J47" s="25" t="s">
        <v>43</v>
      </c>
      <c r="K47" s="133"/>
      <c r="L47" s="137"/>
      <c r="M47" s="127">
        <f t="shared" si="5"/>
        <v>2089</v>
      </c>
      <c r="N47" s="133"/>
      <c r="O47" s="137"/>
      <c r="P47" s="134">
        <v>2089</v>
      </c>
      <c r="Q47" s="131" t="s">
        <v>43</v>
      </c>
      <c r="R47" s="23" t="s">
        <v>43</v>
      </c>
      <c r="S47" s="23" t="s">
        <v>43</v>
      </c>
    </row>
    <row r="48" spans="2:19" ht="12">
      <c r="B48" s="153"/>
      <c r="C48" s="154" t="s">
        <v>22</v>
      </c>
      <c r="D48" s="133"/>
      <c r="E48" s="127">
        <f t="shared" si="4"/>
        <v>860</v>
      </c>
      <c r="F48" s="133"/>
      <c r="G48" s="142">
        <v>860</v>
      </c>
      <c r="H48" s="131" t="s">
        <v>43</v>
      </c>
      <c r="I48" s="23" t="s">
        <v>43</v>
      </c>
      <c r="J48" s="25" t="s">
        <v>43</v>
      </c>
      <c r="K48" s="133"/>
      <c r="L48" s="137"/>
      <c r="M48" s="127">
        <f t="shared" si="5"/>
        <v>3640</v>
      </c>
      <c r="N48" s="133"/>
      <c r="O48" s="137"/>
      <c r="P48" s="134">
        <v>3640</v>
      </c>
      <c r="Q48" s="131" t="s">
        <v>43</v>
      </c>
      <c r="R48" s="23" t="s">
        <v>43</v>
      </c>
      <c r="S48" s="23" t="s">
        <v>43</v>
      </c>
    </row>
    <row r="49" spans="2:19" ht="12">
      <c r="B49" s="153"/>
      <c r="C49" s="154" t="s">
        <v>23</v>
      </c>
      <c r="D49" s="133">
        <f>F49</f>
        <v>20</v>
      </c>
      <c r="E49" s="127">
        <f t="shared" si="4"/>
        <v>136545</v>
      </c>
      <c r="F49" s="133">
        <v>20</v>
      </c>
      <c r="G49" s="142">
        <v>136545</v>
      </c>
      <c r="H49" s="131" t="s">
        <v>43</v>
      </c>
      <c r="I49" s="23" t="s">
        <v>43</v>
      </c>
      <c r="J49" s="25" t="s">
        <v>43</v>
      </c>
      <c r="K49" s="133">
        <f>N49</f>
        <v>10</v>
      </c>
      <c r="L49" s="137"/>
      <c r="M49" s="127">
        <f t="shared" si="5"/>
        <v>558</v>
      </c>
      <c r="N49" s="133">
        <v>10</v>
      </c>
      <c r="O49" s="137"/>
      <c r="P49" s="134">
        <v>558</v>
      </c>
      <c r="Q49" s="131" t="s">
        <v>43</v>
      </c>
      <c r="R49" s="23" t="s">
        <v>43</v>
      </c>
      <c r="S49" s="23" t="s">
        <v>43</v>
      </c>
    </row>
    <row r="50" spans="2:19" ht="12">
      <c r="B50" s="153"/>
      <c r="C50" s="154" t="s">
        <v>24</v>
      </c>
      <c r="D50" s="133"/>
      <c r="E50" s="127">
        <f t="shared" si="4"/>
        <v>3152</v>
      </c>
      <c r="F50" s="133"/>
      <c r="G50" s="142">
        <v>3152</v>
      </c>
      <c r="H50" s="131" t="s">
        <v>43</v>
      </c>
      <c r="I50" s="23" t="s">
        <v>43</v>
      </c>
      <c r="J50" s="25" t="s">
        <v>43</v>
      </c>
      <c r="K50" s="133"/>
      <c r="L50" s="137"/>
      <c r="M50" s="127">
        <f t="shared" si="5"/>
        <v>42570</v>
      </c>
      <c r="N50" s="133"/>
      <c r="O50" s="137"/>
      <c r="P50" s="134">
        <v>42570</v>
      </c>
      <c r="Q50" s="131" t="s">
        <v>43</v>
      </c>
      <c r="R50" s="23" t="s">
        <v>43</v>
      </c>
      <c r="S50" s="23" t="s">
        <v>43</v>
      </c>
    </row>
    <row r="51" spans="2:19" ht="12">
      <c r="B51" s="153"/>
      <c r="C51" s="154" t="s">
        <v>25</v>
      </c>
      <c r="D51" s="133"/>
      <c r="E51" s="127">
        <f t="shared" si="4"/>
        <v>5875</v>
      </c>
      <c r="F51" s="133"/>
      <c r="G51" s="142">
        <v>5875</v>
      </c>
      <c r="H51" s="131" t="s">
        <v>43</v>
      </c>
      <c r="I51" s="23" t="s">
        <v>43</v>
      </c>
      <c r="J51" s="25" t="s">
        <v>43</v>
      </c>
      <c r="K51" s="133"/>
      <c r="L51" s="137"/>
      <c r="M51" s="127">
        <f t="shared" si="5"/>
        <v>226</v>
      </c>
      <c r="N51" s="133"/>
      <c r="O51" s="137"/>
      <c r="P51" s="134">
        <v>226</v>
      </c>
      <c r="Q51" s="131" t="s">
        <v>43</v>
      </c>
      <c r="R51" s="23" t="s">
        <v>43</v>
      </c>
      <c r="S51" s="23" t="s">
        <v>43</v>
      </c>
    </row>
    <row r="52" spans="2:19" ht="12">
      <c r="B52" s="153"/>
      <c r="C52" s="154" t="s">
        <v>26</v>
      </c>
      <c r="D52" s="133">
        <f>F52</f>
        <v>212</v>
      </c>
      <c r="E52" s="127">
        <f t="shared" si="4"/>
        <v>4171</v>
      </c>
      <c r="F52" s="133">
        <v>212</v>
      </c>
      <c r="G52" s="142">
        <v>4171</v>
      </c>
      <c r="H52" s="131" t="s">
        <v>43</v>
      </c>
      <c r="I52" s="23" t="s">
        <v>43</v>
      </c>
      <c r="J52" s="25" t="s">
        <v>43</v>
      </c>
      <c r="K52" s="133">
        <f>N52</f>
        <v>300</v>
      </c>
      <c r="L52" s="137"/>
      <c r="M52" s="127">
        <f t="shared" si="5"/>
        <v>7140</v>
      </c>
      <c r="N52" s="133">
        <v>300</v>
      </c>
      <c r="O52" s="137"/>
      <c r="P52" s="134">
        <v>7140</v>
      </c>
      <c r="Q52" s="131" t="s">
        <v>43</v>
      </c>
      <c r="R52" s="23" t="s">
        <v>43</v>
      </c>
      <c r="S52" s="23" t="s">
        <v>43</v>
      </c>
    </row>
    <row r="53" spans="2:19" ht="12">
      <c r="B53" s="153"/>
      <c r="C53" s="154" t="s">
        <v>27</v>
      </c>
      <c r="D53" s="133"/>
      <c r="E53" s="127">
        <f t="shared" si="4"/>
        <v>52389</v>
      </c>
      <c r="F53" s="133"/>
      <c r="G53" s="142">
        <v>52389</v>
      </c>
      <c r="H53" s="131" t="s">
        <v>43</v>
      </c>
      <c r="I53" s="23" t="s">
        <v>43</v>
      </c>
      <c r="J53" s="25" t="s">
        <v>43</v>
      </c>
      <c r="K53" s="133"/>
      <c r="L53" s="137"/>
      <c r="M53" s="127">
        <f t="shared" si="5"/>
        <v>24260</v>
      </c>
      <c r="N53" s="133"/>
      <c r="O53" s="137"/>
      <c r="P53" s="134">
        <v>24260</v>
      </c>
      <c r="Q53" s="131" t="s">
        <v>43</v>
      </c>
      <c r="R53" s="23" t="s">
        <v>43</v>
      </c>
      <c r="S53" s="23" t="s">
        <v>43</v>
      </c>
    </row>
    <row r="54" spans="2:19" ht="12">
      <c r="B54" s="153"/>
      <c r="C54" s="154" t="s">
        <v>28</v>
      </c>
      <c r="D54" s="133"/>
      <c r="E54" s="127">
        <f t="shared" si="4"/>
        <v>59888</v>
      </c>
      <c r="F54" s="133"/>
      <c r="G54" s="142">
        <v>59888</v>
      </c>
      <c r="H54" s="131" t="s">
        <v>43</v>
      </c>
      <c r="I54" s="23" t="s">
        <v>43</v>
      </c>
      <c r="J54" s="25" t="s">
        <v>43</v>
      </c>
      <c r="K54" s="133"/>
      <c r="L54" s="137"/>
      <c r="M54" s="127">
        <f t="shared" si="5"/>
        <v>36206</v>
      </c>
      <c r="N54" s="133"/>
      <c r="O54" s="137"/>
      <c r="P54" s="134">
        <v>36206</v>
      </c>
      <c r="Q54" s="131" t="s">
        <v>43</v>
      </c>
      <c r="R54" s="23" t="s">
        <v>43</v>
      </c>
      <c r="S54" s="23" t="s">
        <v>43</v>
      </c>
    </row>
    <row r="55" spans="2:19" ht="12">
      <c r="B55" s="153"/>
      <c r="C55" s="154" t="s">
        <v>29</v>
      </c>
      <c r="D55" s="133"/>
      <c r="E55" s="127">
        <f t="shared" si="4"/>
        <v>14050</v>
      </c>
      <c r="F55" s="133"/>
      <c r="G55" s="142">
        <v>14050</v>
      </c>
      <c r="H55" s="131" t="s">
        <v>43</v>
      </c>
      <c r="I55" s="23" t="s">
        <v>43</v>
      </c>
      <c r="J55" s="25" t="s">
        <v>43</v>
      </c>
      <c r="K55" s="133"/>
      <c r="L55" s="137"/>
      <c r="M55" s="127">
        <f t="shared" si="5"/>
        <v>330</v>
      </c>
      <c r="N55" s="133"/>
      <c r="O55" s="137"/>
      <c r="P55" s="134">
        <v>330</v>
      </c>
      <c r="Q55" s="131" t="s">
        <v>43</v>
      </c>
      <c r="R55" s="23" t="s">
        <v>43</v>
      </c>
      <c r="S55" s="23" t="s">
        <v>43</v>
      </c>
    </row>
    <row r="56" spans="2:19" ht="12">
      <c r="B56" s="153"/>
      <c r="C56" s="154" t="s">
        <v>30</v>
      </c>
      <c r="D56" s="133"/>
      <c r="E56" s="127">
        <f t="shared" si="4"/>
        <v>182900</v>
      </c>
      <c r="F56" s="133"/>
      <c r="G56" s="142">
        <v>182900</v>
      </c>
      <c r="H56" s="131" t="s">
        <v>43</v>
      </c>
      <c r="I56" s="23" t="s">
        <v>43</v>
      </c>
      <c r="J56" s="25" t="s">
        <v>43</v>
      </c>
      <c r="K56" s="133"/>
      <c r="L56" s="137"/>
      <c r="M56" s="127">
        <f t="shared" si="5"/>
        <v>1425</v>
      </c>
      <c r="N56" s="133"/>
      <c r="O56" s="137"/>
      <c r="P56" s="134">
        <v>1425</v>
      </c>
      <c r="Q56" s="131" t="s">
        <v>43</v>
      </c>
      <c r="R56" s="23" t="s">
        <v>43</v>
      </c>
      <c r="S56" s="23" t="s">
        <v>43</v>
      </c>
    </row>
    <row r="58" s="4" customFormat="1" ht="10.5">
      <c r="C58" s="4" t="s">
        <v>63</v>
      </c>
    </row>
  </sheetData>
  <mergeCells count="30">
    <mergeCell ref="B7:C7"/>
    <mergeCell ref="B3:C5"/>
    <mergeCell ref="B35:C35"/>
    <mergeCell ref="B8:C8"/>
    <mergeCell ref="B9:C9"/>
    <mergeCell ref="B10:C10"/>
    <mergeCell ref="B11:C11"/>
    <mergeCell ref="B32:C33"/>
    <mergeCell ref="B36:C36"/>
    <mergeCell ref="B37:C37"/>
    <mergeCell ref="B38:C38"/>
    <mergeCell ref="B39:C39"/>
    <mergeCell ref="D3:M3"/>
    <mergeCell ref="N3:W3"/>
    <mergeCell ref="L4:M4"/>
    <mergeCell ref="N4:O4"/>
    <mergeCell ref="P4:Q4"/>
    <mergeCell ref="R4:S4"/>
    <mergeCell ref="D4:E4"/>
    <mergeCell ref="F4:G4"/>
    <mergeCell ref="H4:I4"/>
    <mergeCell ref="J4:K4"/>
    <mergeCell ref="N33:P33"/>
    <mergeCell ref="K32:S32"/>
    <mergeCell ref="T4:U4"/>
    <mergeCell ref="V4:W4"/>
    <mergeCell ref="D33:E33"/>
    <mergeCell ref="F33:G33"/>
    <mergeCell ref="D32:J32"/>
    <mergeCell ref="K33:M3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W5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125" style="1" customWidth="1"/>
    <col min="4" max="9" width="6.625" style="1" customWidth="1"/>
    <col min="10" max="10" width="5.50390625" style="1" bestFit="1" customWidth="1"/>
    <col min="11" max="11" width="5.00390625" style="1" bestFit="1" customWidth="1"/>
    <col min="12" max="12" width="6.625" style="1" bestFit="1" customWidth="1"/>
    <col min="13" max="17" width="6.375" style="1" customWidth="1"/>
    <col min="18" max="19" width="10.625" style="1" bestFit="1" customWidth="1"/>
    <col min="20" max="20" width="9.625" style="1" bestFit="1" customWidth="1"/>
    <col min="21" max="21" width="8.625" style="1" bestFit="1" customWidth="1"/>
    <col min="22" max="25" width="6.625" style="1" customWidth="1"/>
    <col min="26" max="26" width="6.75390625" style="1" bestFit="1" customWidth="1"/>
    <col min="27" max="27" width="8.50390625" style="1" bestFit="1" customWidth="1"/>
    <col min="28" max="32" width="5.625" style="1" customWidth="1"/>
    <col min="33" max="33" width="6.75390625" style="1" bestFit="1" customWidth="1"/>
    <col min="34" max="34" width="7.50390625" style="1" bestFit="1" customWidth="1"/>
    <col min="35" max="35" width="8.50390625" style="1" bestFit="1" customWidth="1"/>
    <col min="36" max="36" width="6.50390625" style="1" bestFit="1" customWidth="1"/>
    <col min="37" max="37" width="4.50390625" style="1" bestFit="1" customWidth="1"/>
    <col min="38" max="38" width="6.125" style="1" bestFit="1" customWidth="1"/>
    <col min="39" max="39" width="4.125" style="1" bestFit="1" customWidth="1"/>
    <col min="40" max="40" width="6.125" style="1" bestFit="1" customWidth="1"/>
    <col min="41" max="41" width="4.125" style="1" bestFit="1" customWidth="1"/>
    <col min="42" max="42" width="6.875" style="1" bestFit="1" customWidth="1"/>
    <col min="43" max="43" width="5.125" style="1" bestFit="1" customWidth="1"/>
    <col min="44" max="44" width="5.875" style="1" bestFit="1" customWidth="1"/>
    <col min="45" max="45" width="4.125" style="1" bestFit="1" customWidth="1"/>
    <col min="46" max="46" width="7.50390625" style="1" bestFit="1" customWidth="1"/>
    <col min="47" max="47" width="6.50390625" style="1" bestFit="1" customWidth="1"/>
    <col min="48" max="48" width="7.50390625" style="1" bestFit="1" customWidth="1"/>
    <col min="49" max="49" width="6.50390625" style="1" bestFit="1" customWidth="1"/>
    <col min="50" max="53" width="4.25390625" style="1" customWidth="1"/>
    <col min="54" max="54" width="6.875" style="1" bestFit="1" customWidth="1"/>
    <col min="55" max="55" width="7.625" style="1" bestFit="1" customWidth="1"/>
    <col min="56" max="56" width="4.75390625" style="1" bestFit="1" customWidth="1"/>
    <col min="57" max="57" width="4.375" style="1" customWidth="1"/>
    <col min="58" max="58" width="4.75390625" style="1" bestFit="1" customWidth="1"/>
    <col min="59" max="59" width="4.625" style="1" customWidth="1"/>
    <col min="60" max="61" width="9.75390625" style="1" bestFit="1" customWidth="1"/>
    <col min="62" max="65" width="4.875" style="1" bestFit="1" customWidth="1"/>
    <col min="66" max="66" width="10.50390625" style="1" bestFit="1" customWidth="1"/>
    <col min="67" max="67" width="12.75390625" style="1" customWidth="1"/>
    <col min="68" max="71" width="4.75390625" style="1" bestFit="1" customWidth="1"/>
    <col min="72" max="72" width="9.75390625" style="1" bestFit="1" customWidth="1"/>
    <col min="73" max="73" width="9.00390625" style="1" customWidth="1"/>
    <col min="74" max="77" width="4.75390625" style="1" bestFit="1" customWidth="1"/>
    <col min="78" max="78" width="9.75390625" style="1" bestFit="1" customWidth="1"/>
    <col min="79" max="16384" width="9.00390625" style="1" customWidth="1"/>
  </cols>
  <sheetData>
    <row r="1" spans="2:3" s="3" customFormat="1" ht="14.25">
      <c r="B1" s="3" t="s">
        <v>62</v>
      </c>
      <c r="C1" s="31"/>
    </row>
    <row r="2" spans="2:12" ht="12">
      <c r="B2" s="4"/>
      <c r="C2" s="4"/>
      <c r="L2" s="1" t="s">
        <v>13</v>
      </c>
    </row>
    <row r="3" spans="2:49" ht="12" customHeight="1">
      <c r="B3" s="186" t="s">
        <v>67</v>
      </c>
      <c r="C3" s="187"/>
      <c r="D3" s="169" t="s">
        <v>1</v>
      </c>
      <c r="E3" s="169"/>
      <c r="F3" s="169"/>
      <c r="G3" s="169"/>
      <c r="H3" s="169"/>
      <c r="I3" s="170"/>
      <c r="J3" s="168" t="s">
        <v>41</v>
      </c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70"/>
    </row>
    <row r="4" spans="2:49" ht="12" customHeight="1">
      <c r="B4" s="188"/>
      <c r="C4" s="189"/>
      <c r="D4" s="169" t="s">
        <v>0</v>
      </c>
      <c r="E4" s="170"/>
      <c r="F4" s="161" t="s">
        <v>31</v>
      </c>
      <c r="G4" s="162"/>
      <c r="H4" s="161" t="s">
        <v>34</v>
      </c>
      <c r="I4" s="162"/>
      <c r="J4" s="168" t="s">
        <v>3</v>
      </c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68" t="s">
        <v>4</v>
      </c>
      <c r="W4" s="169"/>
      <c r="X4" s="169"/>
      <c r="Y4" s="169"/>
      <c r="Z4" s="169"/>
      <c r="AA4" s="170"/>
      <c r="AB4" s="171" t="s">
        <v>5</v>
      </c>
      <c r="AC4" s="172"/>
      <c r="AD4" s="172"/>
      <c r="AE4" s="172"/>
      <c r="AF4" s="172"/>
      <c r="AG4" s="172"/>
      <c r="AH4" s="172"/>
      <c r="AI4" s="172"/>
      <c r="AJ4" s="172"/>
      <c r="AK4" s="173"/>
      <c r="AL4" s="168" t="s">
        <v>37</v>
      </c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70"/>
    </row>
    <row r="5" spans="2:49" ht="12" customHeight="1">
      <c r="B5" s="188"/>
      <c r="C5" s="189"/>
      <c r="D5" s="179" t="s">
        <v>33</v>
      </c>
      <c r="E5" s="179" t="s">
        <v>32</v>
      </c>
      <c r="F5" s="179" t="s">
        <v>33</v>
      </c>
      <c r="G5" s="179" t="s">
        <v>32</v>
      </c>
      <c r="H5" s="179" t="s">
        <v>33</v>
      </c>
      <c r="I5" s="179" t="s">
        <v>32</v>
      </c>
      <c r="J5" s="168" t="s">
        <v>31</v>
      </c>
      <c r="K5" s="169"/>
      <c r="L5" s="169"/>
      <c r="M5" s="170"/>
      <c r="N5" s="168" t="s">
        <v>34</v>
      </c>
      <c r="O5" s="169"/>
      <c r="P5" s="169"/>
      <c r="Q5" s="170"/>
      <c r="R5" s="161" t="s">
        <v>36</v>
      </c>
      <c r="S5" s="162"/>
      <c r="T5" s="161" t="s">
        <v>65</v>
      </c>
      <c r="U5" s="162"/>
      <c r="V5" s="161" t="s">
        <v>31</v>
      </c>
      <c r="W5" s="162"/>
      <c r="X5" s="161" t="s">
        <v>34</v>
      </c>
      <c r="Y5" s="162"/>
      <c r="Z5" s="166" t="s">
        <v>36</v>
      </c>
      <c r="AA5" s="166" t="s">
        <v>64</v>
      </c>
      <c r="AB5" s="168" t="s">
        <v>31</v>
      </c>
      <c r="AC5" s="169"/>
      <c r="AD5" s="169"/>
      <c r="AE5" s="170"/>
      <c r="AF5" s="168" t="s">
        <v>34</v>
      </c>
      <c r="AG5" s="170"/>
      <c r="AH5" s="161" t="s">
        <v>36</v>
      </c>
      <c r="AI5" s="162"/>
      <c r="AJ5" s="161" t="s">
        <v>64</v>
      </c>
      <c r="AK5" s="162"/>
      <c r="AL5" s="168" t="s">
        <v>31</v>
      </c>
      <c r="AM5" s="169"/>
      <c r="AN5" s="169"/>
      <c r="AO5" s="170"/>
      <c r="AP5" s="168" t="s">
        <v>34</v>
      </c>
      <c r="AQ5" s="169"/>
      <c r="AR5" s="169"/>
      <c r="AS5" s="170"/>
      <c r="AT5" s="161" t="s">
        <v>36</v>
      </c>
      <c r="AU5" s="162"/>
      <c r="AV5" s="161" t="s">
        <v>64</v>
      </c>
      <c r="AW5" s="162"/>
    </row>
    <row r="6" spans="2:49" ht="12" customHeight="1">
      <c r="B6" s="190"/>
      <c r="C6" s="191"/>
      <c r="D6" s="179"/>
      <c r="E6" s="179"/>
      <c r="F6" s="179"/>
      <c r="G6" s="179"/>
      <c r="H6" s="179"/>
      <c r="I6" s="179"/>
      <c r="J6" s="161" t="s">
        <v>35</v>
      </c>
      <c r="K6" s="162"/>
      <c r="L6" s="161" t="s">
        <v>32</v>
      </c>
      <c r="M6" s="162"/>
      <c r="N6" s="161" t="s">
        <v>35</v>
      </c>
      <c r="O6" s="162"/>
      <c r="P6" s="161" t="s">
        <v>32</v>
      </c>
      <c r="Q6" s="162"/>
      <c r="R6" s="177"/>
      <c r="S6" s="178"/>
      <c r="T6" s="177"/>
      <c r="U6" s="178"/>
      <c r="V6" s="11" t="s">
        <v>35</v>
      </c>
      <c r="W6" s="11" t="s">
        <v>32</v>
      </c>
      <c r="X6" s="11" t="s">
        <v>35</v>
      </c>
      <c r="Y6" s="11" t="s">
        <v>32</v>
      </c>
      <c r="Z6" s="167"/>
      <c r="AA6" s="167"/>
      <c r="AB6" s="161" t="s">
        <v>35</v>
      </c>
      <c r="AC6" s="162"/>
      <c r="AD6" s="161" t="s">
        <v>32</v>
      </c>
      <c r="AE6" s="162"/>
      <c r="AF6" s="102" t="s">
        <v>35</v>
      </c>
      <c r="AG6" s="102" t="s">
        <v>32</v>
      </c>
      <c r="AH6" s="177"/>
      <c r="AI6" s="178"/>
      <c r="AJ6" s="177"/>
      <c r="AK6" s="178"/>
      <c r="AL6" s="161" t="s">
        <v>35</v>
      </c>
      <c r="AM6" s="162"/>
      <c r="AN6" s="161" t="s">
        <v>32</v>
      </c>
      <c r="AO6" s="162"/>
      <c r="AP6" s="161" t="s">
        <v>35</v>
      </c>
      <c r="AQ6" s="162"/>
      <c r="AR6" s="161" t="s">
        <v>32</v>
      </c>
      <c r="AS6" s="162"/>
      <c r="AT6" s="177"/>
      <c r="AU6" s="178"/>
      <c r="AV6" s="177"/>
      <c r="AW6" s="178"/>
    </row>
    <row r="7" spans="2:49" ht="12" customHeight="1">
      <c r="B7" s="151"/>
      <c r="C7" s="152"/>
      <c r="D7" s="6"/>
      <c r="E7" s="6" t="s">
        <v>7</v>
      </c>
      <c r="F7" s="6"/>
      <c r="G7" s="6" t="s">
        <v>7</v>
      </c>
      <c r="I7" s="13" t="s">
        <v>7</v>
      </c>
      <c r="J7" s="79"/>
      <c r="K7" s="80"/>
      <c r="L7" s="160" t="s">
        <v>7</v>
      </c>
      <c r="M7" s="160"/>
      <c r="N7" s="160"/>
      <c r="O7" s="160"/>
      <c r="P7" s="155" t="s">
        <v>7</v>
      </c>
      <c r="Q7" s="174"/>
      <c r="R7" s="163" t="s">
        <v>48</v>
      </c>
      <c r="S7" s="164"/>
      <c r="T7" s="165" t="s">
        <v>49</v>
      </c>
      <c r="U7" s="164"/>
      <c r="V7" s="6"/>
      <c r="W7" s="6" t="s">
        <v>7</v>
      </c>
      <c r="Y7" s="6" t="s">
        <v>7</v>
      </c>
      <c r="Z7" s="6" t="s">
        <v>48</v>
      </c>
      <c r="AA7" s="13" t="s">
        <v>50</v>
      </c>
      <c r="AB7" s="79"/>
      <c r="AC7" s="80"/>
      <c r="AD7" s="92"/>
      <c r="AE7" s="81" t="s">
        <v>51</v>
      </c>
      <c r="AF7" s="103"/>
      <c r="AG7" s="81" t="s">
        <v>7</v>
      </c>
      <c r="AH7" s="163" t="s">
        <v>48</v>
      </c>
      <c r="AI7" s="164"/>
      <c r="AJ7" s="165" t="s">
        <v>49</v>
      </c>
      <c r="AK7" s="163"/>
      <c r="AL7" s="79"/>
      <c r="AM7" s="80"/>
      <c r="AN7" s="155" t="s">
        <v>7</v>
      </c>
      <c r="AO7" s="160"/>
      <c r="AP7" s="155"/>
      <c r="AQ7" s="160"/>
      <c r="AR7" s="79"/>
      <c r="AS7" s="81" t="s">
        <v>7</v>
      </c>
      <c r="AT7" s="163" t="s">
        <v>48</v>
      </c>
      <c r="AU7" s="164"/>
      <c r="AV7" s="175" t="s">
        <v>49</v>
      </c>
      <c r="AW7" s="176"/>
    </row>
    <row r="8" spans="2:49" s="2" customFormat="1" ht="12" customHeight="1">
      <c r="B8" s="158" t="s">
        <v>9</v>
      </c>
      <c r="C8" s="159"/>
      <c r="D8" s="7">
        <f>SUM(F8,H8)</f>
        <v>267</v>
      </c>
      <c r="E8" s="7">
        <f aca="true" t="shared" si="0" ref="E8:E29">SUM(G8,I8)</f>
        <v>609</v>
      </c>
      <c r="F8" s="32">
        <v>22</v>
      </c>
      <c r="G8" s="32">
        <v>205</v>
      </c>
      <c r="H8" s="32">
        <v>245</v>
      </c>
      <c r="I8" s="33">
        <v>404</v>
      </c>
      <c r="J8" s="82">
        <v>1</v>
      </c>
      <c r="K8" s="83">
        <v>20</v>
      </c>
      <c r="L8" s="82">
        <v>13</v>
      </c>
      <c r="M8" s="85">
        <v>184</v>
      </c>
      <c r="N8" s="84">
        <v>10</v>
      </c>
      <c r="O8" s="83">
        <v>221</v>
      </c>
      <c r="P8" s="82">
        <v>15</v>
      </c>
      <c r="Q8" s="83">
        <v>363</v>
      </c>
      <c r="R8" s="99">
        <v>13806</v>
      </c>
      <c r="S8" s="101">
        <v>199579</v>
      </c>
      <c r="T8" s="100">
        <v>6720</v>
      </c>
      <c r="U8" s="101">
        <v>53226</v>
      </c>
      <c r="V8" s="32">
        <v>2</v>
      </c>
      <c r="W8" s="32">
        <v>3</v>
      </c>
      <c r="X8" s="32">
        <v>4</v>
      </c>
      <c r="Y8" s="32">
        <v>7</v>
      </c>
      <c r="Z8" s="38">
        <v>542</v>
      </c>
      <c r="AA8" s="33">
        <v>107000</v>
      </c>
      <c r="AB8" s="82"/>
      <c r="AC8" s="83">
        <v>1</v>
      </c>
      <c r="AD8" s="82"/>
      <c r="AE8" s="85">
        <v>15</v>
      </c>
      <c r="AF8" s="104" t="s">
        <v>45</v>
      </c>
      <c r="AG8" s="83" t="s">
        <v>45</v>
      </c>
      <c r="AH8" s="99"/>
      <c r="AI8" s="101">
        <v>10500</v>
      </c>
      <c r="AJ8" s="100"/>
      <c r="AK8" s="116">
        <v>10</v>
      </c>
      <c r="AL8" s="121"/>
      <c r="AM8" s="122">
        <v>1</v>
      </c>
      <c r="AN8" s="121"/>
      <c r="AO8" s="123">
        <v>3</v>
      </c>
      <c r="AP8" s="121"/>
      <c r="AQ8" s="122">
        <v>2</v>
      </c>
      <c r="AR8" s="112"/>
      <c r="AS8" s="122">
        <v>2</v>
      </c>
      <c r="AT8" s="99"/>
      <c r="AU8" s="101">
        <v>635</v>
      </c>
      <c r="AV8" s="100"/>
      <c r="AW8" s="101">
        <v>293</v>
      </c>
    </row>
    <row r="9" spans="2:49" s="2" customFormat="1" ht="12" customHeight="1">
      <c r="B9" s="158" t="s">
        <v>10</v>
      </c>
      <c r="C9" s="159"/>
      <c r="D9" s="7">
        <f aca="true" t="shared" si="1" ref="D9:D29">SUM(F9,H9)</f>
        <v>200</v>
      </c>
      <c r="E9" s="7">
        <f t="shared" si="0"/>
        <v>526</v>
      </c>
      <c r="F9" s="7">
        <v>17</v>
      </c>
      <c r="G9" s="7">
        <v>201</v>
      </c>
      <c r="H9" s="7">
        <v>183</v>
      </c>
      <c r="I9" s="73">
        <v>325</v>
      </c>
      <c r="J9" s="78"/>
      <c r="K9" s="75">
        <v>15</v>
      </c>
      <c r="L9" s="78"/>
      <c r="M9" s="77">
        <v>197</v>
      </c>
      <c r="N9" s="76">
        <v>20</v>
      </c>
      <c r="O9" s="75">
        <v>166</v>
      </c>
      <c r="P9" s="78">
        <v>33</v>
      </c>
      <c r="Q9" s="75">
        <v>307</v>
      </c>
      <c r="R9" s="86">
        <v>23956</v>
      </c>
      <c r="S9" s="7">
        <v>326706</v>
      </c>
      <c r="T9" s="87">
        <v>6072</v>
      </c>
      <c r="U9" s="7">
        <v>128586</v>
      </c>
      <c r="V9" s="7">
        <v>1</v>
      </c>
      <c r="W9" s="7">
        <v>2</v>
      </c>
      <c r="X9" s="7">
        <v>5</v>
      </c>
      <c r="Y9" s="7">
        <v>9</v>
      </c>
      <c r="Z9" s="7">
        <v>250</v>
      </c>
      <c r="AA9" s="73">
        <v>5200</v>
      </c>
      <c r="AB9" s="78"/>
      <c r="AC9" s="75">
        <v>1</v>
      </c>
      <c r="AD9" s="78"/>
      <c r="AE9" s="77">
        <v>23</v>
      </c>
      <c r="AF9" s="105" t="s">
        <v>45</v>
      </c>
      <c r="AG9" s="75" t="s">
        <v>45</v>
      </c>
      <c r="AH9" s="86"/>
      <c r="AI9" s="7">
        <v>29</v>
      </c>
      <c r="AJ9" s="87"/>
      <c r="AK9" s="73">
        <v>170</v>
      </c>
      <c r="AL9" s="78">
        <v>1</v>
      </c>
      <c r="AM9" s="75">
        <v>1</v>
      </c>
      <c r="AN9" s="78">
        <v>1</v>
      </c>
      <c r="AO9" s="77">
        <v>1</v>
      </c>
      <c r="AP9" s="78"/>
      <c r="AQ9" s="75">
        <v>2</v>
      </c>
      <c r="AR9" s="78"/>
      <c r="AS9" s="75">
        <v>10</v>
      </c>
      <c r="AT9" s="86">
        <v>212</v>
      </c>
      <c r="AU9" s="7">
        <v>835</v>
      </c>
      <c r="AV9" s="87">
        <v>165</v>
      </c>
      <c r="AW9" s="7">
        <v>311</v>
      </c>
    </row>
    <row r="10" spans="2:49" s="2" customFormat="1" ht="12" customHeight="1">
      <c r="B10" s="158" t="s">
        <v>11</v>
      </c>
      <c r="C10" s="159"/>
      <c r="D10" s="7">
        <f t="shared" si="1"/>
        <v>332</v>
      </c>
      <c r="E10" s="7">
        <f t="shared" si="0"/>
        <v>741</v>
      </c>
      <c r="F10" s="35">
        <v>23</v>
      </c>
      <c r="G10" s="35">
        <v>368</v>
      </c>
      <c r="H10" s="35">
        <v>309</v>
      </c>
      <c r="I10" s="36">
        <v>373</v>
      </c>
      <c r="J10" s="86">
        <v>2</v>
      </c>
      <c r="K10" s="73">
        <v>19</v>
      </c>
      <c r="L10" s="86">
        <v>20</v>
      </c>
      <c r="M10" s="7">
        <v>343</v>
      </c>
      <c r="N10" s="87">
        <v>27</v>
      </c>
      <c r="O10" s="73">
        <v>285</v>
      </c>
      <c r="P10" s="86">
        <v>71</v>
      </c>
      <c r="Q10" s="73">
        <v>326</v>
      </c>
      <c r="R10" s="78">
        <v>10407</v>
      </c>
      <c r="S10" s="77">
        <v>326162</v>
      </c>
      <c r="T10" s="76">
        <v>6694</v>
      </c>
      <c r="U10" s="77">
        <v>157695</v>
      </c>
      <c r="V10" s="39">
        <v>2</v>
      </c>
      <c r="W10" s="35">
        <v>8</v>
      </c>
      <c r="X10" s="35">
        <v>10</v>
      </c>
      <c r="Y10" s="37">
        <v>13</v>
      </c>
      <c r="Z10" s="36">
        <v>816</v>
      </c>
      <c r="AA10" s="40">
        <v>208766</v>
      </c>
      <c r="AB10" s="86">
        <v>1</v>
      </c>
      <c r="AC10" s="73"/>
      <c r="AD10" s="86">
        <v>3</v>
      </c>
      <c r="AE10" s="7"/>
      <c r="AF10" s="41" t="s">
        <v>45</v>
      </c>
      <c r="AG10" s="110" t="s">
        <v>45</v>
      </c>
      <c r="AH10" s="78">
        <v>140</v>
      </c>
      <c r="AI10" s="77" t="s">
        <v>45</v>
      </c>
      <c r="AJ10" s="76">
        <v>78</v>
      </c>
      <c r="AK10" s="75" t="s">
        <v>45</v>
      </c>
      <c r="AL10" s="121">
        <v>2</v>
      </c>
      <c r="AM10" s="122">
        <v>4</v>
      </c>
      <c r="AN10" s="121">
        <v>7</v>
      </c>
      <c r="AO10" s="125">
        <v>14</v>
      </c>
      <c r="AP10" s="121"/>
      <c r="AQ10" s="122">
        <v>5</v>
      </c>
      <c r="AR10" s="112"/>
      <c r="AS10" s="124">
        <v>10</v>
      </c>
      <c r="AT10" s="78">
        <v>664</v>
      </c>
      <c r="AU10" s="77">
        <v>1325</v>
      </c>
      <c r="AV10" s="76">
        <v>286</v>
      </c>
      <c r="AW10" s="77">
        <v>7589</v>
      </c>
    </row>
    <row r="11" spans="2:49" s="2" customFormat="1" ht="12" customHeight="1">
      <c r="B11" s="158" t="s">
        <v>12</v>
      </c>
      <c r="C11" s="159"/>
      <c r="D11" s="7">
        <f t="shared" si="1"/>
        <v>451</v>
      </c>
      <c r="E11" s="7">
        <f t="shared" si="0"/>
        <v>954</v>
      </c>
      <c r="F11" s="35">
        <v>27</v>
      </c>
      <c r="G11" s="35">
        <v>446</v>
      </c>
      <c r="H11" s="35">
        <v>424</v>
      </c>
      <c r="I11" s="36">
        <v>508</v>
      </c>
      <c r="J11" s="88">
        <v>3</v>
      </c>
      <c r="K11" s="89">
        <v>20</v>
      </c>
      <c r="L11" s="88">
        <v>32</v>
      </c>
      <c r="M11" s="91">
        <v>409</v>
      </c>
      <c r="N11" s="90">
        <v>36</v>
      </c>
      <c r="O11" s="89">
        <v>369</v>
      </c>
      <c r="P11" s="88">
        <v>36</v>
      </c>
      <c r="Q11" s="89">
        <v>394</v>
      </c>
      <c r="R11" s="86">
        <v>13015</v>
      </c>
      <c r="S11" s="7">
        <v>394610</v>
      </c>
      <c r="T11" s="87">
        <v>4438</v>
      </c>
      <c r="U11" s="7">
        <v>210165</v>
      </c>
      <c r="V11" s="39">
        <v>2</v>
      </c>
      <c r="W11" s="35">
        <v>15</v>
      </c>
      <c r="X11" s="35">
        <v>23</v>
      </c>
      <c r="Y11" s="37">
        <v>18</v>
      </c>
      <c r="Z11" s="36">
        <v>817</v>
      </c>
      <c r="AA11" s="40">
        <v>27700</v>
      </c>
      <c r="AB11" s="78"/>
      <c r="AC11" s="75">
        <v>1</v>
      </c>
      <c r="AD11" s="78"/>
      <c r="AE11" s="77">
        <v>21</v>
      </c>
      <c r="AF11" s="106" t="s">
        <v>45</v>
      </c>
      <c r="AG11" s="111" t="s">
        <v>45</v>
      </c>
      <c r="AH11" s="86"/>
      <c r="AI11" s="7">
        <v>119</v>
      </c>
      <c r="AJ11" s="87"/>
      <c r="AK11" s="73">
        <v>33</v>
      </c>
      <c r="AL11" s="118">
        <v>1</v>
      </c>
      <c r="AM11" s="117">
        <v>5</v>
      </c>
      <c r="AN11" s="118">
        <v>3</v>
      </c>
      <c r="AO11" s="119">
        <v>30</v>
      </c>
      <c r="AP11" s="118">
        <v>1</v>
      </c>
      <c r="AQ11" s="117">
        <v>11</v>
      </c>
      <c r="AR11" s="129">
        <v>1</v>
      </c>
      <c r="AS11" s="117">
        <v>14</v>
      </c>
      <c r="AT11" s="86">
        <v>412</v>
      </c>
      <c r="AU11" s="7">
        <v>5800</v>
      </c>
      <c r="AV11" s="87">
        <v>300</v>
      </c>
      <c r="AW11" s="7">
        <v>8028</v>
      </c>
    </row>
    <row r="12" spans="2:49" s="2" customFormat="1" ht="12" customHeight="1">
      <c r="B12" s="158" t="s">
        <v>13</v>
      </c>
      <c r="C12" s="159"/>
      <c r="D12" s="35">
        <f aca="true" t="shared" si="2" ref="D12:M12">SUM(D13:D29)</f>
        <v>398</v>
      </c>
      <c r="E12" s="35">
        <f t="shared" si="2"/>
        <v>1103</v>
      </c>
      <c r="F12" s="35">
        <f t="shared" si="2"/>
        <v>20</v>
      </c>
      <c r="G12" s="35">
        <f t="shared" si="2"/>
        <v>518</v>
      </c>
      <c r="H12" s="35">
        <f t="shared" si="2"/>
        <v>378</v>
      </c>
      <c r="I12" s="36">
        <f t="shared" si="2"/>
        <v>585</v>
      </c>
      <c r="J12" s="74"/>
      <c r="K12" s="75">
        <f t="shared" si="2"/>
        <v>18</v>
      </c>
      <c r="L12" s="74"/>
      <c r="M12" s="77">
        <f t="shared" si="2"/>
        <v>510</v>
      </c>
      <c r="N12" s="76">
        <v>5</v>
      </c>
      <c r="O12" s="75">
        <f>SUM(O13:O29)</f>
        <v>340</v>
      </c>
      <c r="P12" s="88">
        <v>11</v>
      </c>
      <c r="Q12" s="75">
        <f>SUM(Q13:Q29)</f>
        <v>538</v>
      </c>
      <c r="R12" s="86">
        <v>2210</v>
      </c>
      <c r="S12" s="77">
        <f>SUM(S13:S29)</f>
        <v>447407</v>
      </c>
      <c r="T12" s="87">
        <v>706</v>
      </c>
      <c r="U12" s="77">
        <f>SUM(U13:U29)</f>
        <v>241140</v>
      </c>
      <c r="V12" s="39" t="s">
        <v>43</v>
      </c>
      <c r="W12" s="35" t="s">
        <v>43</v>
      </c>
      <c r="X12" s="35">
        <f aca="true" t="shared" si="3" ref="X12:AW12">SUM(X13:X29)</f>
        <v>22</v>
      </c>
      <c r="Y12" s="35">
        <f t="shared" si="3"/>
        <v>24</v>
      </c>
      <c r="Z12" s="35">
        <f t="shared" si="3"/>
        <v>457</v>
      </c>
      <c r="AA12" s="36">
        <f t="shared" si="3"/>
        <v>1300</v>
      </c>
      <c r="AB12" s="97"/>
      <c r="AC12" s="73">
        <f t="shared" si="3"/>
        <v>3</v>
      </c>
      <c r="AD12" s="97"/>
      <c r="AE12" s="7">
        <f t="shared" si="3"/>
        <v>104</v>
      </c>
      <c r="AF12" s="98" t="s">
        <v>45</v>
      </c>
      <c r="AG12" s="73" t="s">
        <v>45</v>
      </c>
      <c r="AH12" s="74">
        <f t="shared" si="3"/>
        <v>0</v>
      </c>
      <c r="AI12" s="77">
        <f t="shared" si="3"/>
        <v>153008</v>
      </c>
      <c r="AJ12" s="75">
        <f t="shared" si="3"/>
        <v>0</v>
      </c>
      <c r="AK12" s="75">
        <f t="shared" si="3"/>
        <v>55</v>
      </c>
      <c r="AL12" s="97">
        <f t="shared" si="3"/>
        <v>1</v>
      </c>
      <c r="AM12" s="73">
        <f t="shared" si="3"/>
        <v>2</v>
      </c>
      <c r="AN12" s="97">
        <f t="shared" si="3"/>
        <v>31</v>
      </c>
      <c r="AO12" s="7">
        <f t="shared" si="3"/>
        <v>7</v>
      </c>
      <c r="AP12" s="97">
        <f t="shared" si="3"/>
        <v>0</v>
      </c>
      <c r="AQ12" s="73">
        <f t="shared" si="3"/>
        <v>44</v>
      </c>
      <c r="AR12" s="97">
        <f t="shared" si="3"/>
        <v>0</v>
      </c>
      <c r="AS12" s="73">
        <f t="shared" si="3"/>
        <v>51</v>
      </c>
      <c r="AT12" s="86">
        <v>212</v>
      </c>
      <c r="AU12" s="77">
        <f t="shared" si="3"/>
        <v>2384</v>
      </c>
      <c r="AV12" s="87">
        <v>300</v>
      </c>
      <c r="AW12" s="77">
        <f t="shared" si="3"/>
        <v>6936</v>
      </c>
    </row>
    <row r="13" spans="2:49" ht="12" customHeight="1">
      <c r="B13" s="153"/>
      <c r="C13" s="154" t="s">
        <v>14</v>
      </c>
      <c r="D13" s="8">
        <f t="shared" si="1"/>
        <v>23</v>
      </c>
      <c r="E13" s="8">
        <f t="shared" si="0"/>
        <v>36</v>
      </c>
      <c r="F13" s="5" t="s">
        <v>42</v>
      </c>
      <c r="G13" s="5" t="s">
        <v>42</v>
      </c>
      <c r="H13" s="5">
        <v>23</v>
      </c>
      <c r="I13" s="14">
        <v>36</v>
      </c>
      <c r="J13" s="60"/>
      <c r="K13" s="61" t="s">
        <v>42</v>
      </c>
      <c r="L13" s="60"/>
      <c r="M13" s="8" t="s">
        <v>42</v>
      </c>
      <c r="N13" s="62"/>
      <c r="O13" s="61">
        <v>23</v>
      </c>
      <c r="P13" s="60"/>
      <c r="Q13" s="61">
        <v>36</v>
      </c>
      <c r="R13" s="60"/>
      <c r="S13" s="8">
        <v>90720</v>
      </c>
      <c r="T13" s="62"/>
      <c r="U13" s="8">
        <v>50430</v>
      </c>
      <c r="V13" s="39" t="s">
        <v>43</v>
      </c>
      <c r="W13" s="35" t="s">
        <v>43</v>
      </c>
      <c r="X13" s="35" t="s">
        <v>43</v>
      </c>
      <c r="Y13" s="37" t="s">
        <v>43</v>
      </c>
      <c r="Z13" s="37" t="s">
        <v>43</v>
      </c>
      <c r="AA13" s="37" t="s">
        <v>43</v>
      </c>
      <c r="AB13" s="71"/>
      <c r="AC13" s="8" t="s">
        <v>42</v>
      </c>
      <c r="AD13" s="71"/>
      <c r="AE13" s="8" t="s">
        <v>42</v>
      </c>
      <c r="AF13" s="106" t="s">
        <v>45</v>
      </c>
      <c r="AG13" s="111" t="s">
        <v>45</v>
      </c>
      <c r="AH13" s="71"/>
      <c r="AI13" s="8" t="s">
        <v>42</v>
      </c>
      <c r="AJ13" s="71"/>
      <c r="AK13" s="61" t="s">
        <v>42</v>
      </c>
      <c r="AL13" s="71"/>
      <c r="AM13" s="61" t="s">
        <v>42</v>
      </c>
      <c r="AN13" s="71"/>
      <c r="AO13" s="61" t="s">
        <v>42</v>
      </c>
      <c r="AP13" s="71"/>
      <c r="AQ13" s="61" t="s">
        <v>42</v>
      </c>
      <c r="AR13" s="71"/>
      <c r="AS13" s="61" t="s">
        <v>42</v>
      </c>
      <c r="AT13" s="71"/>
      <c r="AU13" s="61" t="s">
        <v>42</v>
      </c>
      <c r="AV13" s="71"/>
      <c r="AW13" s="8" t="s">
        <v>42</v>
      </c>
    </row>
    <row r="14" spans="2:49" s="2" customFormat="1" ht="12" customHeight="1">
      <c r="B14" s="153"/>
      <c r="C14" s="154" t="s">
        <v>15</v>
      </c>
      <c r="D14" s="8">
        <f t="shared" si="1"/>
        <v>2</v>
      </c>
      <c r="E14" s="8">
        <f t="shared" si="0"/>
        <v>2</v>
      </c>
      <c r="F14" s="5">
        <v>1</v>
      </c>
      <c r="G14" s="5">
        <v>1</v>
      </c>
      <c r="H14" s="5">
        <v>1</v>
      </c>
      <c r="I14" s="14">
        <v>1</v>
      </c>
      <c r="J14" s="47"/>
      <c r="K14" s="61" t="s">
        <v>42</v>
      </c>
      <c r="L14" s="47"/>
      <c r="M14" s="8" t="s">
        <v>42</v>
      </c>
      <c r="N14" s="49"/>
      <c r="O14" s="48">
        <v>1</v>
      </c>
      <c r="P14" s="47"/>
      <c r="Q14" s="48">
        <v>1</v>
      </c>
      <c r="R14" s="47"/>
      <c r="S14" s="50">
        <v>210</v>
      </c>
      <c r="T14" s="49"/>
      <c r="U14" s="50">
        <v>8</v>
      </c>
      <c r="V14" s="39" t="s">
        <v>43</v>
      </c>
      <c r="W14" s="35" t="s">
        <v>43</v>
      </c>
      <c r="X14" s="35" t="s">
        <v>43</v>
      </c>
      <c r="Y14" s="37" t="s">
        <v>43</v>
      </c>
      <c r="Z14" s="37" t="s">
        <v>43</v>
      </c>
      <c r="AA14" s="37" t="s">
        <v>43</v>
      </c>
      <c r="AB14" s="60"/>
      <c r="AC14" s="61">
        <v>1</v>
      </c>
      <c r="AD14" s="60"/>
      <c r="AE14" s="8">
        <v>1</v>
      </c>
      <c r="AF14" s="41" t="s">
        <v>45</v>
      </c>
      <c r="AG14" s="110" t="s">
        <v>45</v>
      </c>
      <c r="AH14" s="60"/>
      <c r="AI14" s="8">
        <v>8</v>
      </c>
      <c r="AJ14" s="62"/>
      <c r="AK14" s="61">
        <v>0</v>
      </c>
      <c r="AL14" s="71"/>
      <c r="AM14" s="61" t="s">
        <v>42</v>
      </c>
      <c r="AN14" s="71"/>
      <c r="AO14" s="61" t="s">
        <v>42</v>
      </c>
      <c r="AP14" s="71"/>
      <c r="AQ14" s="61" t="s">
        <v>42</v>
      </c>
      <c r="AR14" s="71"/>
      <c r="AS14" s="61" t="s">
        <v>42</v>
      </c>
      <c r="AT14" s="71"/>
      <c r="AU14" s="61" t="s">
        <v>42</v>
      </c>
      <c r="AV14" s="71"/>
      <c r="AW14" s="8" t="s">
        <v>42</v>
      </c>
    </row>
    <row r="15" spans="2:49" ht="12" customHeight="1">
      <c r="B15" s="153"/>
      <c r="C15" s="154" t="s">
        <v>16</v>
      </c>
      <c r="D15" s="8">
        <f t="shared" si="1"/>
        <v>1</v>
      </c>
      <c r="E15" s="8">
        <f t="shared" si="0"/>
        <v>1</v>
      </c>
      <c r="F15" s="9" t="s">
        <v>42</v>
      </c>
      <c r="G15" s="9" t="s">
        <v>42</v>
      </c>
      <c r="H15" s="9">
        <v>1</v>
      </c>
      <c r="I15" s="15">
        <v>1</v>
      </c>
      <c r="J15" s="63"/>
      <c r="K15" s="61" t="s">
        <v>42</v>
      </c>
      <c r="L15" s="63"/>
      <c r="M15" s="8" t="s">
        <v>42</v>
      </c>
      <c r="N15" s="65"/>
      <c r="O15" s="64">
        <v>1</v>
      </c>
      <c r="P15" s="63"/>
      <c r="Q15" s="64">
        <v>1</v>
      </c>
      <c r="R15" s="63"/>
      <c r="S15" s="66">
        <v>20</v>
      </c>
      <c r="T15" s="65"/>
      <c r="U15" s="66">
        <v>2200</v>
      </c>
      <c r="V15" s="107" t="s">
        <v>43</v>
      </c>
      <c r="W15" s="37" t="s">
        <v>43</v>
      </c>
      <c r="X15" s="37" t="s">
        <v>43</v>
      </c>
      <c r="Y15" s="37" t="s">
        <v>43</v>
      </c>
      <c r="Z15" s="37" t="s">
        <v>43</v>
      </c>
      <c r="AA15" s="37" t="s">
        <v>43</v>
      </c>
      <c r="AB15" s="71"/>
      <c r="AC15" s="8" t="s">
        <v>42</v>
      </c>
      <c r="AD15" s="71"/>
      <c r="AE15" s="8" t="s">
        <v>42</v>
      </c>
      <c r="AF15" s="41" t="s">
        <v>45</v>
      </c>
      <c r="AG15" s="110" t="s">
        <v>45</v>
      </c>
      <c r="AH15" s="71"/>
      <c r="AI15" s="8" t="s">
        <v>42</v>
      </c>
      <c r="AJ15" s="71"/>
      <c r="AK15" s="61" t="s">
        <v>42</v>
      </c>
      <c r="AL15" s="71"/>
      <c r="AM15" s="61" t="s">
        <v>42</v>
      </c>
      <c r="AN15" s="71"/>
      <c r="AO15" s="61" t="s">
        <v>42</v>
      </c>
      <c r="AP15" s="71"/>
      <c r="AQ15" s="61" t="s">
        <v>42</v>
      </c>
      <c r="AR15" s="71"/>
      <c r="AS15" s="61" t="s">
        <v>42</v>
      </c>
      <c r="AT15" s="71"/>
      <c r="AU15" s="61" t="s">
        <v>42</v>
      </c>
      <c r="AV15" s="71"/>
      <c r="AW15" s="8" t="s">
        <v>42</v>
      </c>
    </row>
    <row r="16" spans="2:49" ht="12" customHeight="1">
      <c r="B16" s="153"/>
      <c r="C16" s="154" t="s">
        <v>17</v>
      </c>
      <c r="D16" s="8">
        <f t="shared" si="1"/>
        <v>3</v>
      </c>
      <c r="E16" s="8">
        <f t="shared" si="0"/>
        <v>10</v>
      </c>
      <c r="F16" s="10" t="s">
        <v>42</v>
      </c>
      <c r="G16" s="10" t="s">
        <v>42</v>
      </c>
      <c r="H16" s="10">
        <v>3</v>
      </c>
      <c r="I16" s="16">
        <v>10</v>
      </c>
      <c r="J16" s="54"/>
      <c r="K16" s="61" t="s">
        <v>42</v>
      </c>
      <c r="L16" s="93"/>
      <c r="M16" s="8" t="s">
        <v>42</v>
      </c>
      <c r="N16" s="56"/>
      <c r="O16" s="55">
        <v>3</v>
      </c>
      <c r="P16" s="93"/>
      <c r="Q16" s="55">
        <v>10</v>
      </c>
      <c r="R16" s="93"/>
      <c r="S16" s="57">
        <v>10500</v>
      </c>
      <c r="T16" s="56"/>
      <c r="U16" s="57">
        <v>17500</v>
      </c>
      <c r="V16" s="108" t="s">
        <v>43</v>
      </c>
      <c r="W16" s="109" t="s">
        <v>43</v>
      </c>
      <c r="X16" s="109" t="s">
        <v>43</v>
      </c>
      <c r="Y16" s="37" t="s">
        <v>43</v>
      </c>
      <c r="Z16" s="37" t="s">
        <v>43</v>
      </c>
      <c r="AA16" s="37" t="s">
        <v>43</v>
      </c>
      <c r="AB16" s="71"/>
      <c r="AC16" s="8" t="s">
        <v>42</v>
      </c>
      <c r="AD16" s="71"/>
      <c r="AE16" s="8" t="s">
        <v>42</v>
      </c>
      <c r="AF16" s="41" t="s">
        <v>45</v>
      </c>
      <c r="AG16" s="110" t="s">
        <v>45</v>
      </c>
      <c r="AH16" s="71"/>
      <c r="AI16" s="8" t="s">
        <v>42</v>
      </c>
      <c r="AJ16" s="71"/>
      <c r="AK16" s="61" t="s">
        <v>42</v>
      </c>
      <c r="AL16" s="71"/>
      <c r="AM16" s="61" t="s">
        <v>42</v>
      </c>
      <c r="AN16" s="71"/>
      <c r="AO16" s="61" t="s">
        <v>42</v>
      </c>
      <c r="AP16" s="71"/>
      <c r="AQ16" s="61" t="s">
        <v>42</v>
      </c>
      <c r="AR16" s="71"/>
      <c r="AS16" s="61" t="s">
        <v>42</v>
      </c>
      <c r="AT16" s="71"/>
      <c r="AU16" s="61" t="s">
        <v>42</v>
      </c>
      <c r="AV16" s="71"/>
      <c r="AW16" s="8" t="s">
        <v>42</v>
      </c>
    </row>
    <row r="17" spans="2:49" ht="12" customHeight="1">
      <c r="B17" s="153"/>
      <c r="C17" s="154" t="s">
        <v>18</v>
      </c>
      <c r="D17" s="8">
        <f t="shared" si="1"/>
        <v>3</v>
      </c>
      <c r="E17" s="8">
        <f t="shared" si="0"/>
        <v>3</v>
      </c>
      <c r="F17" s="10" t="s">
        <v>42</v>
      </c>
      <c r="G17" s="10" t="s">
        <v>42</v>
      </c>
      <c r="H17" s="10">
        <v>3</v>
      </c>
      <c r="I17" s="16">
        <v>3</v>
      </c>
      <c r="J17" s="67"/>
      <c r="K17" s="61" t="s">
        <v>42</v>
      </c>
      <c r="L17" s="94"/>
      <c r="M17" s="8" t="s">
        <v>42</v>
      </c>
      <c r="N17" s="69"/>
      <c r="O17" s="68">
        <v>3</v>
      </c>
      <c r="P17" s="94"/>
      <c r="Q17" s="68">
        <v>3</v>
      </c>
      <c r="R17" s="94"/>
      <c r="S17" s="70">
        <v>80</v>
      </c>
      <c r="T17" s="69"/>
      <c r="U17" s="70">
        <v>16</v>
      </c>
      <c r="V17" s="108" t="s">
        <v>43</v>
      </c>
      <c r="W17" s="109" t="s">
        <v>43</v>
      </c>
      <c r="X17" s="109" t="s">
        <v>43</v>
      </c>
      <c r="Y17" s="37" t="s">
        <v>43</v>
      </c>
      <c r="Z17" s="37" t="s">
        <v>43</v>
      </c>
      <c r="AA17" s="37" t="s">
        <v>43</v>
      </c>
      <c r="AB17" s="71"/>
      <c r="AC17" s="8" t="s">
        <v>42</v>
      </c>
      <c r="AD17" s="71"/>
      <c r="AE17" s="8" t="s">
        <v>42</v>
      </c>
      <c r="AF17" s="41" t="s">
        <v>45</v>
      </c>
      <c r="AG17" s="110" t="s">
        <v>45</v>
      </c>
      <c r="AH17" s="71"/>
      <c r="AI17" s="8" t="s">
        <v>42</v>
      </c>
      <c r="AJ17" s="71"/>
      <c r="AK17" s="61" t="s">
        <v>42</v>
      </c>
      <c r="AL17" s="71"/>
      <c r="AM17" s="61" t="s">
        <v>42</v>
      </c>
      <c r="AN17" s="71"/>
      <c r="AO17" s="61" t="s">
        <v>42</v>
      </c>
      <c r="AP17" s="71"/>
      <c r="AQ17" s="61" t="s">
        <v>42</v>
      </c>
      <c r="AR17" s="71"/>
      <c r="AS17" s="61" t="s">
        <v>42</v>
      </c>
      <c r="AT17" s="71"/>
      <c r="AU17" s="61" t="s">
        <v>42</v>
      </c>
      <c r="AV17" s="71"/>
      <c r="AW17" s="8" t="s">
        <v>42</v>
      </c>
    </row>
    <row r="18" spans="2:49" ht="12" customHeight="1">
      <c r="B18" s="153"/>
      <c r="C18" s="154" t="s">
        <v>19</v>
      </c>
      <c r="D18" s="8">
        <f t="shared" si="1"/>
        <v>23</v>
      </c>
      <c r="E18" s="8">
        <f t="shared" si="0"/>
        <v>85</v>
      </c>
      <c r="F18" s="9">
        <v>1</v>
      </c>
      <c r="G18" s="9">
        <v>2</v>
      </c>
      <c r="H18" s="9">
        <v>22</v>
      </c>
      <c r="I18" s="15">
        <v>83</v>
      </c>
      <c r="J18" s="58"/>
      <c r="K18" s="52">
        <v>1</v>
      </c>
      <c r="L18" s="51"/>
      <c r="M18" s="53">
        <v>2</v>
      </c>
      <c r="N18" s="59">
        <v>4</v>
      </c>
      <c r="O18" s="52">
        <v>18</v>
      </c>
      <c r="P18" s="51">
        <v>10</v>
      </c>
      <c r="Q18" s="52">
        <v>79</v>
      </c>
      <c r="R18" s="51">
        <v>2190</v>
      </c>
      <c r="S18" s="53">
        <v>119090</v>
      </c>
      <c r="T18" s="51">
        <v>696</v>
      </c>
      <c r="U18" s="53">
        <v>57860</v>
      </c>
      <c r="V18" s="107" t="s">
        <v>43</v>
      </c>
      <c r="W18" s="37" t="s">
        <v>43</v>
      </c>
      <c r="X18" s="37" t="s">
        <v>43</v>
      </c>
      <c r="Y18" s="37" t="s">
        <v>43</v>
      </c>
      <c r="Z18" s="37" t="s">
        <v>43</v>
      </c>
      <c r="AA18" s="37" t="s">
        <v>43</v>
      </c>
      <c r="AB18" s="71"/>
      <c r="AC18" s="8" t="s">
        <v>42</v>
      </c>
      <c r="AD18" s="71"/>
      <c r="AE18" s="8" t="s">
        <v>42</v>
      </c>
      <c r="AF18" s="41" t="s">
        <v>45</v>
      </c>
      <c r="AG18" s="110" t="s">
        <v>45</v>
      </c>
      <c r="AH18" s="71"/>
      <c r="AI18" s="8" t="s">
        <v>42</v>
      </c>
      <c r="AJ18" s="71"/>
      <c r="AK18" s="61" t="s">
        <v>42</v>
      </c>
      <c r="AL18" s="71"/>
      <c r="AM18" s="61" t="s">
        <v>42</v>
      </c>
      <c r="AN18" s="71"/>
      <c r="AO18" s="61" t="s">
        <v>42</v>
      </c>
      <c r="AP18" s="71"/>
      <c r="AQ18" s="61" t="s">
        <v>42</v>
      </c>
      <c r="AR18" s="71"/>
      <c r="AS18" s="61" t="s">
        <v>42</v>
      </c>
      <c r="AT18" s="71"/>
      <c r="AU18" s="61" t="s">
        <v>42</v>
      </c>
      <c r="AV18" s="71"/>
      <c r="AW18" s="8" t="s">
        <v>42</v>
      </c>
    </row>
    <row r="19" spans="2:49" ht="12">
      <c r="B19" s="153"/>
      <c r="C19" s="154" t="s">
        <v>20</v>
      </c>
      <c r="D19" s="8">
        <f t="shared" si="1"/>
        <v>22</v>
      </c>
      <c r="E19" s="8">
        <f t="shared" si="0"/>
        <v>40</v>
      </c>
      <c r="F19" s="9">
        <v>3</v>
      </c>
      <c r="G19" s="9">
        <v>15</v>
      </c>
      <c r="H19" s="9">
        <v>19</v>
      </c>
      <c r="I19" s="15">
        <v>25</v>
      </c>
      <c r="J19" s="71"/>
      <c r="K19" s="64">
        <v>2</v>
      </c>
      <c r="L19" s="63"/>
      <c r="M19" s="66">
        <v>11</v>
      </c>
      <c r="N19" s="72"/>
      <c r="O19" s="64">
        <v>17</v>
      </c>
      <c r="P19" s="63"/>
      <c r="Q19" s="64">
        <v>21</v>
      </c>
      <c r="R19" s="63"/>
      <c r="S19" s="66">
        <v>5313</v>
      </c>
      <c r="T19" s="63"/>
      <c r="U19" s="66">
        <v>3370</v>
      </c>
      <c r="V19" s="107" t="s">
        <v>43</v>
      </c>
      <c r="W19" s="37" t="s">
        <v>43</v>
      </c>
      <c r="X19" s="37" t="s">
        <v>43</v>
      </c>
      <c r="Y19" s="37" t="s">
        <v>43</v>
      </c>
      <c r="Z19" s="37" t="s">
        <v>43</v>
      </c>
      <c r="AA19" s="37" t="s">
        <v>43</v>
      </c>
      <c r="AB19" s="71"/>
      <c r="AC19" s="8" t="s">
        <v>42</v>
      </c>
      <c r="AD19" s="71"/>
      <c r="AE19" s="8" t="s">
        <v>42</v>
      </c>
      <c r="AF19" s="41" t="s">
        <v>45</v>
      </c>
      <c r="AG19" s="110" t="s">
        <v>45</v>
      </c>
      <c r="AH19" s="71"/>
      <c r="AI19" s="8" t="s">
        <v>42</v>
      </c>
      <c r="AJ19" s="71"/>
      <c r="AK19" s="61" t="s">
        <v>42</v>
      </c>
      <c r="AL19" s="115"/>
      <c r="AM19" s="126">
        <v>1</v>
      </c>
      <c r="AN19" s="115"/>
      <c r="AO19" s="128">
        <v>4</v>
      </c>
      <c r="AP19" s="115"/>
      <c r="AQ19" s="126">
        <v>2</v>
      </c>
      <c r="AR19" s="114"/>
      <c r="AS19" s="126">
        <v>4</v>
      </c>
      <c r="AT19" s="130"/>
      <c r="AU19" s="66">
        <v>115</v>
      </c>
      <c r="AV19" s="115"/>
      <c r="AW19" s="66">
        <v>408</v>
      </c>
    </row>
    <row r="20" spans="2:49" ht="12">
      <c r="B20" s="153"/>
      <c r="C20" s="154" t="s">
        <v>21</v>
      </c>
      <c r="D20" s="8">
        <f t="shared" si="1"/>
        <v>11</v>
      </c>
      <c r="E20" s="8">
        <f t="shared" si="0"/>
        <v>15</v>
      </c>
      <c r="F20" s="9" t="s">
        <v>42</v>
      </c>
      <c r="G20" s="9" t="s">
        <v>42</v>
      </c>
      <c r="H20" s="9">
        <v>11</v>
      </c>
      <c r="I20" s="15">
        <v>15</v>
      </c>
      <c r="J20" s="58"/>
      <c r="K20" s="61" t="s">
        <v>42</v>
      </c>
      <c r="L20" s="95"/>
      <c r="M20" s="8" t="s">
        <v>42</v>
      </c>
      <c r="N20" s="59"/>
      <c r="O20" s="52">
        <v>9</v>
      </c>
      <c r="P20" s="51"/>
      <c r="Q20" s="52">
        <v>13</v>
      </c>
      <c r="R20" s="58"/>
      <c r="S20" s="53">
        <v>4230</v>
      </c>
      <c r="T20" s="58"/>
      <c r="U20" s="53">
        <v>1963</v>
      </c>
      <c r="V20" s="107" t="s">
        <v>43</v>
      </c>
      <c r="W20" s="37" t="s">
        <v>43</v>
      </c>
      <c r="X20" s="37" t="s">
        <v>43</v>
      </c>
      <c r="Y20" s="37" t="s">
        <v>43</v>
      </c>
      <c r="Z20" s="37" t="s">
        <v>43</v>
      </c>
      <c r="AA20" s="37" t="s">
        <v>43</v>
      </c>
      <c r="AB20" s="71"/>
      <c r="AC20" s="8" t="s">
        <v>42</v>
      </c>
      <c r="AD20" s="71"/>
      <c r="AE20" s="8" t="s">
        <v>42</v>
      </c>
      <c r="AF20" s="41" t="s">
        <v>45</v>
      </c>
      <c r="AG20" s="110" t="s">
        <v>45</v>
      </c>
      <c r="AH20" s="71"/>
      <c r="AI20" s="8" t="s">
        <v>42</v>
      </c>
      <c r="AJ20" s="71"/>
      <c r="AK20" s="61" t="s">
        <v>42</v>
      </c>
      <c r="AL20" s="71"/>
      <c r="AM20" s="61" t="s">
        <v>42</v>
      </c>
      <c r="AN20" s="71"/>
      <c r="AO20" s="61" t="s">
        <v>42</v>
      </c>
      <c r="AP20" s="115"/>
      <c r="AQ20" s="126">
        <v>2</v>
      </c>
      <c r="AR20" s="114"/>
      <c r="AS20" s="126">
        <v>2</v>
      </c>
      <c r="AT20" s="130"/>
      <c r="AU20" s="66">
        <v>140</v>
      </c>
      <c r="AV20" s="115"/>
      <c r="AW20" s="66">
        <v>126</v>
      </c>
    </row>
    <row r="21" spans="2:49" ht="12">
      <c r="B21" s="153"/>
      <c r="C21" s="154" t="s">
        <v>22</v>
      </c>
      <c r="D21" s="8">
        <f t="shared" si="1"/>
        <v>4</v>
      </c>
      <c r="E21" s="8">
        <f t="shared" si="0"/>
        <v>11</v>
      </c>
      <c r="F21" s="9" t="s">
        <v>42</v>
      </c>
      <c r="G21" s="9" t="s">
        <v>42</v>
      </c>
      <c r="H21" s="9">
        <v>4</v>
      </c>
      <c r="I21" s="15">
        <v>11</v>
      </c>
      <c r="J21" s="71"/>
      <c r="K21" s="61" t="s">
        <v>42</v>
      </c>
      <c r="L21" s="96"/>
      <c r="M21" s="8" t="s">
        <v>42</v>
      </c>
      <c r="N21" s="72"/>
      <c r="O21" s="64">
        <v>4</v>
      </c>
      <c r="P21" s="63"/>
      <c r="Q21" s="64">
        <v>11</v>
      </c>
      <c r="R21" s="71"/>
      <c r="S21" s="66">
        <v>500</v>
      </c>
      <c r="T21" s="71"/>
      <c r="U21" s="66">
        <v>3340</v>
      </c>
      <c r="V21" s="107" t="s">
        <v>44</v>
      </c>
      <c r="W21" s="37" t="s">
        <v>44</v>
      </c>
      <c r="X21" s="9">
        <v>1</v>
      </c>
      <c r="Y21" s="9">
        <v>2</v>
      </c>
      <c r="Z21" s="15">
        <v>360</v>
      </c>
      <c r="AA21" s="15">
        <v>300</v>
      </c>
      <c r="AB21" s="71"/>
      <c r="AC21" s="8" t="s">
        <v>42</v>
      </c>
      <c r="AD21" s="71"/>
      <c r="AE21" s="8" t="s">
        <v>42</v>
      </c>
      <c r="AF21" s="41" t="s">
        <v>45</v>
      </c>
      <c r="AG21" s="110" t="s">
        <v>45</v>
      </c>
      <c r="AH21" s="71"/>
      <c r="AI21" s="8" t="s">
        <v>42</v>
      </c>
      <c r="AJ21" s="71"/>
      <c r="AK21" s="61" t="s">
        <v>42</v>
      </c>
      <c r="AL21" s="71"/>
      <c r="AM21" s="61" t="s">
        <v>42</v>
      </c>
      <c r="AN21" s="71"/>
      <c r="AO21" s="61" t="s">
        <v>42</v>
      </c>
      <c r="AP21" s="71"/>
      <c r="AQ21" s="61" t="s">
        <v>42</v>
      </c>
      <c r="AR21" s="71"/>
      <c r="AS21" s="61" t="s">
        <v>42</v>
      </c>
      <c r="AT21" s="71"/>
      <c r="AU21" s="61" t="s">
        <v>42</v>
      </c>
      <c r="AV21" s="71"/>
      <c r="AW21" s="8" t="s">
        <v>42</v>
      </c>
    </row>
    <row r="22" spans="2:49" ht="12">
      <c r="B22" s="153"/>
      <c r="C22" s="154" t="s">
        <v>23</v>
      </c>
      <c r="D22" s="8">
        <f t="shared" si="1"/>
        <v>29</v>
      </c>
      <c r="E22" s="8">
        <f t="shared" si="0"/>
        <v>153</v>
      </c>
      <c r="F22" s="9">
        <v>4</v>
      </c>
      <c r="G22" s="9">
        <v>96</v>
      </c>
      <c r="H22" s="9">
        <v>25</v>
      </c>
      <c r="I22" s="1">
        <v>57</v>
      </c>
      <c r="J22" s="58"/>
      <c r="K22" s="52">
        <v>4</v>
      </c>
      <c r="L22" s="51"/>
      <c r="M22" s="53">
        <v>96</v>
      </c>
      <c r="N22" s="59">
        <v>1</v>
      </c>
      <c r="O22" s="52">
        <v>24</v>
      </c>
      <c r="P22" s="51">
        <v>1</v>
      </c>
      <c r="Q22" s="52">
        <v>56</v>
      </c>
      <c r="R22" s="51">
        <v>20</v>
      </c>
      <c r="S22" s="53">
        <v>70445</v>
      </c>
      <c r="T22" s="51">
        <v>10</v>
      </c>
      <c r="U22" s="53">
        <v>473</v>
      </c>
      <c r="V22" s="107" t="s">
        <v>43</v>
      </c>
      <c r="W22" s="37" t="s">
        <v>43</v>
      </c>
      <c r="X22" s="37" t="s">
        <v>43</v>
      </c>
      <c r="Y22" s="37" t="s">
        <v>43</v>
      </c>
      <c r="Z22" s="37" t="s">
        <v>43</v>
      </c>
      <c r="AA22" s="37" t="s">
        <v>43</v>
      </c>
      <c r="AB22" s="60"/>
      <c r="AC22" s="61">
        <v>1</v>
      </c>
      <c r="AD22" s="60"/>
      <c r="AE22" s="8">
        <v>46</v>
      </c>
      <c r="AF22" s="41" t="s">
        <v>45</v>
      </c>
      <c r="AG22" s="110" t="s">
        <v>45</v>
      </c>
      <c r="AH22" s="60"/>
      <c r="AI22" s="8">
        <v>66000</v>
      </c>
      <c r="AJ22" s="62"/>
      <c r="AK22" s="61">
        <v>5</v>
      </c>
      <c r="AL22" s="71"/>
      <c r="AM22" s="61" t="s">
        <v>42</v>
      </c>
      <c r="AN22" s="71"/>
      <c r="AO22" s="61" t="s">
        <v>42</v>
      </c>
      <c r="AP22" s="115"/>
      <c r="AQ22" s="126">
        <v>1</v>
      </c>
      <c r="AR22" s="114"/>
      <c r="AS22" s="126">
        <v>1</v>
      </c>
      <c r="AT22" s="130"/>
      <c r="AU22" s="66">
        <v>100</v>
      </c>
      <c r="AV22" s="115"/>
      <c r="AW22" s="66">
        <v>80</v>
      </c>
    </row>
    <row r="23" spans="2:49" ht="12">
      <c r="B23" s="153"/>
      <c r="C23" s="154" t="s">
        <v>24</v>
      </c>
      <c r="D23" s="8">
        <f t="shared" si="1"/>
        <v>53</v>
      </c>
      <c r="E23" s="8">
        <f t="shared" si="0"/>
        <v>90</v>
      </c>
      <c r="F23" s="9">
        <v>1</v>
      </c>
      <c r="G23" s="9">
        <v>9</v>
      </c>
      <c r="H23" s="9">
        <v>52</v>
      </c>
      <c r="I23" s="15">
        <v>81</v>
      </c>
      <c r="J23" s="71"/>
      <c r="K23" s="64">
        <v>1</v>
      </c>
      <c r="L23" s="63"/>
      <c r="M23" s="66">
        <v>9</v>
      </c>
      <c r="N23" s="64"/>
      <c r="O23" s="64">
        <v>51</v>
      </c>
      <c r="P23" s="71"/>
      <c r="Q23" s="64">
        <v>79</v>
      </c>
      <c r="R23" s="71"/>
      <c r="S23" s="66">
        <v>3115</v>
      </c>
      <c r="T23" s="64"/>
      <c r="U23" s="66">
        <v>41570</v>
      </c>
      <c r="V23" s="107" t="s">
        <v>43</v>
      </c>
      <c r="W23" s="37" t="s">
        <v>43</v>
      </c>
      <c r="X23" s="9">
        <v>1</v>
      </c>
      <c r="Y23" s="9">
        <v>2</v>
      </c>
      <c r="Z23" s="15">
        <v>37</v>
      </c>
      <c r="AA23" s="15">
        <v>1000</v>
      </c>
      <c r="AB23" s="71"/>
      <c r="AC23" s="8" t="s">
        <v>42</v>
      </c>
      <c r="AD23" s="71"/>
      <c r="AE23" s="8" t="s">
        <v>42</v>
      </c>
      <c r="AF23" s="41" t="s">
        <v>45</v>
      </c>
      <c r="AG23" s="110" t="s">
        <v>45</v>
      </c>
      <c r="AH23" s="71"/>
      <c r="AI23" s="8" t="s">
        <v>42</v>
      </c>
      <c r="AJ23" s="71"/>
      <c r="AK23" s="61" t="s">
        <v>42</v>
      </c>
      <c r="AL23" s="71"/>
      <c r="AM23" s="61" t="s">
        <v>42</v>
      </c>
      <c r="AN23" s="71"/>
      <c r="AO23" s="61" t="s">
        <v>42</v>
      </c>
      <c r="AP23" s="71"/>
      <c r="AQ23" s="61" t="s">
        <v>42</v>
      </c>
      <c r="AR23" s="71"/>
      <c r="AS23" s="61" t="s">
        <v>42</v>
      </c>
      <c r="AT23" s="71"/>
      <c r="AU23" s="61" t="s">
        <v>42</v>
      </c>
      <c r="AV23" s="71"/>
      <c r="AW23" s="8" t="s">
        <v>42</v>
      </c>
    </row>
    <row r="24" spans="2:49" ht="12">
      <c r="B24" s="153"/>
      <c r="C24" s="154" t="s">
        <v>25</v>
      </c>
      <c r="D24" s="8">
        <f t="shared" si="1"/>
        <v>68</v>
      </c>
      <c r="E24" s="8">
        <f t="shared" si="0"/>
        <v>101</v>
      </c>
      <c r="F24" s="9">
        <v>1</v>
      </c>
      <c r="G24" s="9">
        <v>33</v>
      </c>
      <c r="H24" s="9">
        <v>67</v>
      </c>
      <c r="I24" s="15">
        <v>68</v>
      </c>
      <c r="J24" s="58"/>
      <c r="K24" s="52">
        <v>1</v>
      </c>
      <c r="L24" s="51"/>
      <c r="M24" s="53">
        <v>33</v>
      </c>
      <c r="N24" s="52"/>
      <c r="O24" s="52">
        <v>50</v>
      </c>
      <c r="P24" s="58"/>
      <c r="Q24" s="52">
        <v>50</v>
      </c>
      <c r="R24" s="58"/>
      <c r="S24" s="53">
        <v>5040</v>
      </c>
      <c r="T24" s="52"/>
      <c r="U24" s="53">
        <v>41</v>
      </c>
      <c r="V24" s="107" t="s">
        <v>43</v>
      </c>
      <c r="W24" s="37" t="s">
        <v>43</v>
      </c>
      <c r="X24" s="9">
        <v>20</v>
      </c>
      <c r="Y24" s="9">
        <v>20</v>
      </c>
      <c r="Z24" s="15">
        <v>60</v>
      </c>
      <c r="AA24" s="37" t="s">
        <v>43</v>
      </c>
      <c r="AB24" s="71"/>
      <c r="AC24" s="8" t="s">
        <v>42</v>
      </c>
      <c r="AD24" s="71"/>
      <c r="AE24" s="8" t="s">
        <v>42</v>
      </c>
      <c r="AF24" s="41" t="s">
        <v>45</v>
      </c>
      <c r="AG24" s="110" t="s">
        <v>45</v>
      </c>
      <c r="AH24" s="71"/>
      <c r="AI24" s="8" t="s">
        <v>42</v>
      </c>
      <c r="AJ24" s="71"/>
      <c r="AK24" s="61" t="s">
        <v>42</v>
      </c>
      <c r="AL24" s="71"/>
      <c r="AM24" s="61" t="s">
        <v>42</v>
      </c>
      <c r="AN24" s="71"/>
      <c r="AO24" s="61" t="s">
        <v>42</v>
      </c>
      <c r="AP24" s="115"/>
      <c r="AQ24" s="126">
        <v>7</v>
      </c>
      <c r="AR24" s="114"/>
      <c r="AS24" s="126">
        <v>8</v>
      </c>
      <c r="AT24" s="130"/>
      <c r="AU24" s="66">
        <v>775</v>
      </c>
      <c r="AV24" s="115"/>
      <c r="AW24" s="66">
        <v>185</v>
      </c>
    </row>
    <row r="25" spans="2:49" ht="12">
      <c r="B25" s="153"/>
      <c r="C25" s="154" t="s">
        <v>26</v>
      </c>
      <c r="D25" s="8">
        <f t="shared" si="1"/>
        <v>141</v>
      </c>
      <c r="E25" s="8">
        <f t="shared" si="0"/>
        <v>147</v>
      </c>
      <c r="F25" s="9">
        <v>3</v>
      </c>
      <c r="G25" s="9">
        <v>5</v>
      </c>
      <c r="H25" s="9">
        <v>138</v>
      </c>
      <c r="I25" s="15">
        <v>142</v>
      </c>
      <c r="J25" s="71"/>
      <c r="K25" s="64">
        <v>2</v>
      </c>
      <c r="L25" s="63"/>
      <c r="M25" s="66">
        <v>2</v>
      </c>
      <c r="N25" s="64"/>
      <c r="O25" s="64">
        <v>129</v>
      </c>
      <c r="P25" s="71"/>
      <c r="Q25" s="64">
        <v>129</v>
      </c>
      <c r="R25" s="71"/>
      <c r="S25" s="66">
        <v>2967</v>
      </c>
      <c r="T25" s="64"/>
      <c r="U25" s="66">
        <v>1063</v>
      </c>
      <c r="V25" s="107" t="s">
        <v>43</v>
      </c>
      <c r="W25" s="37" t="s">
        <v>43</v>
      </c>
      <c r="X25" s="37" t="s">
        <v>43</v>
      </c>
      <c r="Y25" s="37" t="s">
        <v>43</v>
      </c>
      <c r="Z25" s="37" t="s">
        <v>43</v>
      </c>
      <c r="AA25" s="37" t="s">
        <v>43</v>
      </c>
      <c r="AB25" s="71"/>
      <c r="AC25" s="8" t="s">
        <v>42</v>
      </c>
      <c r="AD25" s="71"/>
      <c r="AE25" s="8" t="s">
        <v>42</v>
      </c>
      <c r="AF25" s="41" t="s">
        <v>45</v>
      </c>
      <c r="AG25" s="110" t="s">
        <v>45</v>
      </c>
      <c r="AH25" s="71"/>
      <c r="AI25" s="8" t="s">
        <v>42</v>
      </c>
      <c r="AJ25" s="71"/>
      <c r="AK25" s="61" t="s">
        <v>42</v>
      </c>
      <c r="AL25" s="115">
        <v>1</v>
      </c>
      <c r="AM25" s="126">
        <v>1</v>
      </c>
      <c r="AN25" s="115">
        <v>31</v>
      </c>
      <c r="AO25" s="128">
        <v>3</v>
      </c>
      <c r="AP25" s="115"/>
      <c r="AQ25" s="126">
        <v>30</v>
      </c>
      <c r="AR25" s="114"/>
      <c r="AS25" s="126">
        <v>33</v>
      </c>
      <c r="AT25" s="115">
        <v>212</v>
      </c>
      <c r="AU25" s="66">
        <v>1204</v>
      </c>
      <c r="AV25" s="115">
        <v>300</v>
      </c>
      <c r="AW25" s="66">
        <v>6077</v>
      </c>
    </row>
    <row r="26" spans="2:49" ht="12">
      <c r="B26" s="153"/>
      <c r="C26" s="154" t="s">
        <v>27</v>
      </c>
      <c r="D26" s="8">
        <f t="shared" si="1"/>
        <v>4</v>
      </c>
      <c r="E26" s="8">
        <f t="shared" si="0"/>
        <v>121</v>
      </c>
      <c r="F26" s="9">
        <v>1</v>
      </c>
      <c r="G26" s="9">
        <v>112</v>
      </c>
      <c r="H26" s="9">
        <v>3</v>
      </c>
      <c r="I26" s="15">
        <v>9</v>
      </c>
      <c r="J26" s="58"/>
      <c r="K26" s="52">
        <v>2</v>
      </c>
      <c r="L26" s="51"/>
      <c r="M26" s="53">
        <v>112</v>
      </c>
      <c r="N26" s="52"/>
      <c r="O26" s="52">
        <v>3</v>
      </c>
      <c r="P26" s="58"/>
      <c r="Q26" s="52">
        <v>9</v>
      </c>
      <c r="R26" s="58"/>
      <c r="S26" s="53">
        <v>52389</v>
      </c>
      <c r="T26" s="52"/>
      <c r="U26" s="53">
        <v>24260</v>
      </c>
      <c r="V26" s="107" t="s">
        <v>43</v>
      </c>
      <c r="W26" s="37" t="s">
        <v>43</v>
      </c>
      <c r="X26" s="37" t="s">
        <v>43</v>
      </c>
      <c r="Y26" s="37" t="s">
        <v>43</v>
      </c>
      <c r="Z26" s="37" t="s">
        <v>43</v>
      </c>
      <c r="AA26" s="37" t="s">
        <v>43</v>
      </c>
      <c r="AB26" s="71"/>
      <c r="AC26" s="8" t="s">
        <v>42</v>
      </c>
      <c r="AD26" s="71"/>
      <c r="AE26" s="8" t="s">
        <v>42</v>
      </c>
      <c r="AF26" s="41" t="s">
        <v>45</v>
      </c>
      <c r="AG26" s="110" t="s">
        <v>45</v>
      </c>
      <c r="AH26" s="71"/>
      <c r="AI26" s="8" t="s">
        <v>42</v>
      </c>
      <c r="AJ26" s="71"/>
      <c r="AK26" s="61" t="s">
        <v>42</v>
      </c>
      <c r="AL26" s="71"/>
      <c r="AM26" s="61" t="s">
        <v>42</v>
      </c>
      <c r="AN26" s="71"/>
      <c r="AO26" s="61" t="s">
        <v>42</v>
      </c>
      <c r="AP26" s="71"/>
      <c r="AQ26" s="61" t="s">
        <v>42</v>
      </c>
      <c r="AR26" s="71"/>
      <c r="AS26" s="61" t="s">
        <v>42</v>
      </c>
      <c r="AT26" s="71"/>
      <c r="AU26" s="61" t="s">
        <v>42</v>
      </c>
      <c r="AV26" s="71"/>
      <c r="AW26" s="8" t="s">
        <v>42</v>
      </c>
    </row>
    <row r="27" spans="2:49" ht="12">
      <c r="B27" s="153"/>
      <c r="C27" s="154" t="s">
        <v>28</v>
      </c>
      <c r="D27" s="8">
        <f t="shared" si="1"/>
        <v>5</v>
      </c>
      <c r="E27" s="8">
        <f t="shared" si="0"/>
        <v>43</v>
      </c>
      <c r="F27" s="9">
        <v>1</v>
      </c>
      <c r="G27" s="9">
        <v>3</v>
      </c>
      <c r="H27" s="9">
        <v>4</v>
      </c>
      <c r="I27" s="15">
        <v>40</v>
      </c>
      <c r="J27" s="71"/>
      <c r="K27" s="64">
        <v>1</v>
      </c>
      <c r="L27" s="63"/>
      <c r="M27" s="66">
        <v>3</v>
      </c>
      <c r="N27" s="64"/>
      <c r="O27" s="64">
        <v>4</v>
      </c>
      <c r="P27" s="71"/>
      <c r="Q27" s="64">
        <v>40</v>
      </c>
      <c r="R27" s="71"/>
      <c r="S27" s="66">
        <v>59888</v>
      </c>
      <c r="T27" s="64"/>
      <c r="U27" s="66">
        <v>36206</v>
      </c>
      <c r="V27" s="107" t="s">
        <v>43</v>
      </c>
      <c r="W27" s="37" t="s">
        <v>43</v>
      </c>
      <c r="X27" s="37" t="s">
        <v>43</v>
      </c>
      <c r="Y27" s="37" t="s">
        <v>43</v>
      </c>
      <c r="Z27" s="37" t="s">
        <v>43</v>
      </c>
      <c r="AA27" s="37" t="s">
        <v>43</v>
      </c>
      <c r="AB27" s="71"/>
      <c r="AC27" s="8" t="s">
        <v>42</v>
      </c>
      <c r="AD27" s="71"/>
      <c r="AE27" s="8" t="s">
        <v>42</v>
      </c>
      <c r="AF27" s="41" t="s">
        <v>45</v>
      </c>
      <c r="AG27" s="110" t="s">
        <v>45</v>
      </c>
      <c r="AH27" s="71"/>
      <c r="AI27" s="8" t="s">
        <v>42</v>
      </c>
      <c r="AJ27" s="71"/>
      <c r="AK27" s="61" t="s">
        <v>42</v>
      </c>
      <c r="AL27" s="71"/>
      <c r="AM27" s="61" t="s">
        <v>42</v>
      </c>
      <c r="AN27" s="71"/>
      <c r="AO27" s="61" t="s">
        <v>42</v>
      </c>
      <c r="AP27" s="71"/>
      <c r="AQ27" s="61" t="s">
        <v>42</v>
      </c>
      <c r="AR27" s="71"/>
      <c r="AS27" s="61" t="s">
        <v>42</v>
      </c>
      <c r="AT27" s="71"/>
      <c r="AU27" s="61" t="s">
        <v>42</v>
      </c>
      <c r="AV27" s="71"/>
      <c r="AW27" s="8" t="s">
        <v>42</v>
      </c>
    </row>
    <row r="28" spans="2:49" ht="12">
      <c r="B28" s="153"/>
      <c r="C28" s="154" t="s">
        <v>29</v>
      </c>
      <c r="D28" s="8">
        <f t="shared" si="1"/>
        <v>3</v>
      </c>
      <c r="E28" s="8">
        <f t="shared" si="0"/>
        <v>43</v>
      </c>
      <c r="F28" s="9">
        <v>1</v>
      </c>
      <c r="G28" s="9">
        <v>40</v>
      </c>
      <c r="H28" s="9">
        <v>2</v>
      </c>
      <c r="I28" s="15">
        <v>3</v>
      </c>
      <c r="J28" s="58"/>
      <c r="K28" s="52">
        <v>1</v>
      </c>
      <c r="L28" s="51"/>
      <c r="M28" s="53">
        <v>40</v>
      </c>
      <c r="N28" s="52"/>
      <c r="O28" s="8" t="s">
        <v>42</v>
      </c>
      <c r="P28" s="58"/>
      <c r="Q28" s="8" t="s">
        <v>42</v>
      </c>
      <c r="R28" s="58"/>
      <c r="S28" s="53">
        <v>14000</v>
      </c>
      <c r="T28" s="52"/>
      <c r="U28" s="53">
        <v>270</v>
      </c>
      <c r="V28" s="107" t="s">
        <v>43</v>
      </c>
      <c r="W28" s="37" t="s">
        <v>43</v>
      </c>
      <c r="X28" s="37" t="s">
        <v>43</v>
      </c>
      <c r="Y28" s="37" t="s">
        <v>43</v>
      </c>
      <c r="Z28" s="37" t="s">
        <v>43</v>
      </c>
      <c r="AA28" s="37" t="s">
        <v>43</v>
      </c>
      <c r="AB28" s="71"/>
      <c r="AC28" s="8" t="s">
        <v>42</v>
      </c>
      <c r="AD28" s="71"/>
      <c r="AE28" s="8" t="s">
        <v>42</v>
      </c>
      <c r="AF28" s="41" t="s">
        <v>45</v>
      </c>
      <c r="AG28" s="110" t="s">
        <v>45</v>
      </c>
      <c r="AH28" s="71"/>
      <c r="AI28" s="8" t="s">
        <v>42</v>
      </c>
      <c r="AJ28" s="71"/>
      <c r="AK28" s="61" t="s">
        <v>42</v>
      </c>
      <c r="AL28" s="71"/>
      <c r="AM28" s="61" t="s">
        <v>42</v>
      </c>
      <c r="AN28" s="71"/>
      <c r="AO28" s="61" t="s">
        <v>42</v>
      </c>
      <c r="AP28" s="115"/>
      <c r="AQ28" s="126">
        <v>2</v>
      </c>
      <c r="AR28" s="114"/>
      <c r="AS28" s="126">
        <v>3</v>
      </c>
      <c r="AT28" s="130"/>
      <c r="AU28" s="66">
        <v>50</v>
      </c>
      <c r="AV28" s="115"/>
      <c r="AW28" s="66">
        <v>60</v>
      </c>
    </row>
    <row r="29" spans="2:49" ht="12">
      <c r="B29" s="153"/>
      <c r="C29" s="154" t="s">
        <v>30</v>
      </c>
      <c r="D29" s="8">
        <f t="shared" si="1"/>
        <v>3</v>
      </c>
      <c r="E29" s="8">
        <f t="shared" si="0"/>
        <v>202</v>
      </c>
      <c r="F29" s="9">
        <v>3</v>
      </c>
      <c r="G29" s="9">
        <v>202</v>
      </c>
      <c r="H29" s="9" t="s">
        <v>42</v>
      </c>
      <c r="I29" s="15" t="s">
        <v>42</v>
      </c>
      <c r="J29" s="71"/>
      <c r="K29" s="64">
        <v>3</v>
      </c>
      <c r="L29" s="63"/>
      <c r="M29" s="66">
        <v>202</v>
      </c>
      <c r="N29" s="64"/>
      <c r="O29" s="8" t="s">
        <v>42</v>
      </c>
      <c r="P29" s="71"/>
      <c r="Q29" s="8" t="s">
        <v>42</v>
      </c>
      <c r="R29" s="71"/>
      <c r="S29" s="66">
        <v>8900</v>
      </c>
      <c r="T29" s="64"/>
      <c r="U29" s="66">
        <v>570</v>
      </c>
      <c r="V29" s="107" t="s">
        <v>43</v>
      </c>
      <c r="W29" s="37" t="s">
        <v>43</v>
      </c>
      <c r="X29" s="37" t="s">
        <v>43</v>
      </c>
      <c r="Y29" s="37" t="s">
        <v>43</v>
      </c>
      <c r="Z29" s="37" t="s">
        <v>43</v>
      </c>
      <c r="AA29" s="37" t="s">
        <v>43</v>
      </c>
      <c r="AB29" s="60"/>
      <c r="AC29" s="61">
        <v>1</v>
      </c>
      <c r="AD29" s="60"/>
      <c r="AE29" s="8">
        <v>57</v>
      </c>
      <c r="AF29" s="41" t="s">
        <v>45</v>
      </c>
      <c r="AG29" s="110" t="s">
        <v>45</v>
      </c>
      <c r="AH29" s="60"/>
      <c r="AI29" s="8">
        <v>87000</v>
      </c>
      <c r="AJ29" s="62"/>
      <c r="AK29" s="61">
        <v>50</v>
      </c>
      <c r="AL29" s="71"/>
      <c r="AM29" s="61" t="s">
        <v>42</v>
      </c>
      <c r="AN29" s="71"/>
      <c r="AO29" s="61" t="s">
        <v>42</v>
      </c>
      <c r="AP29" s="71"/>
      <c r="AQ29" s="61" t="s">
        <v>42</v>
      </c>
      <c r="AR29" s="71"/>
      <c r="AS29" s="61" t="s">
        <v>42</v>
      </c>
      <c r="AT29" s="71"/>
      <c r="AU29" s="61" t="s">
        <v>42</v>
      </c>
      <c r="AV29" s="71"/>
      <c r="AW29" s="8" t="s">
        <v>42</v>
      </c>
    </row>
    <row r="30" ht="12">
      <c r="AP30" s="22"/>
    </row>
    <row r="31" spans="2:3" s="3" customFormat="1" ht="14.25">
      <c r="B31" s="3" t="s">
        <v>62</v>
      </c>
      <c r="C31" s="31"/>
    </row>
    <row r="32" spans="2:12" ht="12">
      <c r="B32" s="4"/>
      <c r="C32" s="4"/>
      <c r="L32" s="1" t="s">
        <v>13</v>
      </c>
    </row>
    <row r="33" spans="2:33" ht="12">
      <c r="B33" s="186" t="s">
        <v>66</v>
      </c>
      <c r="C33" s="187"/>
      <c r="D33" s="169" t="s">
        <v>41</v>
      </c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70"/>
      <c r="V33" s="180" t="s">
        <v>40</v>
      </c>
      <c r="W33" s="181"/>
      <c r="X33" s="181"/>
      <c r="Y33" s="181"/>
      <c r="Z33" s="181"/>
      <c r="AA33" s="182"/>
      <c r="AB33" s="180" t="s">
        <v>40</v>
      </c>
      <c r="AC33" s="181"/>
      <c r="AD33" s="181"/>
      <c r="AE33" s="181"/>
      <c r="AF33" s="181"/>
      <c r="AG33" s="182"/>
    </row>
    <row r="34" spans="2:33" ht="12">
      <c r="B34" s="188"/>
      <c r="C34" s="189"/>
      <c r="D34" s="171" t="s">
        <v>6</v>
      </c>
      <c r="E34" s="172"/>
      <c r="F34" s="172"/>
      <c r="G34" s="172"/>
      <c r="H34" s="172"/>
      <c r="I34" s="173"/>
      <c r="J34" s="171" t="s">
        <v>38</v>
      </c>
      <c r="K34" s="172"/>
      <c r="L34" s="172"/>
      <c r="M34" s="172"/>
      <c r="N34" s="172"/>
      <c r="O34" s="173"/>
      <c r="P34" s="171" t="s">
        <v>39</v>
      </c>
      <c r="Q34" s="172"/>
      <c r="R34" s="172"/>
      <c r="S34" s="172"/>
      <c r="T34" s="172"/>
      <c r="U34" s="173"/>
      <c r="V34" s="183"/>
      <c r="W34" s="184"/>
      <c r="X34" s="184"/>
      <c r="Y34" s="184"/>
      <c r="Z34" s="184"/>
      <c r="AA34" s="185"/>
      <c r="AB34" s="183"/>
      <c r="AC34" s="184"/>
      <c r="AD34" s="184"/>
      <c r="AE34" s="184"/>
      <c r="AF34" s="184"/>
      <c r="AG34" s="185"/>
    </row>
    <row r="35" spans="2:33" ht="12">
      <c r="B35" s="188"/>
      <c r="C35" s="189"/>
      <c r="D35" s="161" t="s">
        <v>31</v>
      </c>
      <c r="E35" s="162"/>
      <c r="F35" s="161" t="s">
        <v>34</v>
      </c>
      <c r="G35" s="162"/>
      <c r="H35" s="166" t="s">
        <v>36</v>
      </c>
      <c r="I35" s="166" t="s">
        <v>65</v>
      </c>
      <c r="J35" s="161" t="s">
        <v>31</v>
      </c>
      <c r="K35" s="162"/>
      <c r="L35" s="161" t="s">
        <v>34</v>
      </c>
      <c r="M35" s="162"/>
      <c r="N35" s="166" t="s">
        <v>36</v>
      </c>
      <c r="O35" s="166" t="s">
        <v>65</v>
      </c>
      <c r="P35" s="161" t="s">
        <v>31</v>
      </c>
      <c r="Q35" s="162"/>
      <c r="R35" s="161" t="s">
        <v>34</v>
      </c>
      <c r="S35" s="162"/>
      <c r="T35" s="166" t="s">
        <v>36</v>
      </c>
      <c r="U35" s="166" t="s">
        <v>65</v>
      </c>
      <c r="V35" s="161" t="s">
        <v>31</v>
      </c>
      <c r="W35" s="162"/>
      <c r="X35" s="161" t="s">
        <v>34</v>
      </c>
      <c r="Y35" s="162"/>
      <c r="Z35" s="166" t="s">
        <v>36</v>
      </c>
      <c r="AA35" s="166" t="s">
        <v>65</v>
      </c>
      <c r="AB35" s="161" t="s">
        <v>31</v>
      </c>
      <c r="AC35" s="162"/>
      <c r="AD35" s="161" t="s">
        <v>34</v>
      </c>
      <c r="AE35" s="162"/>
      <c r="AF35" s="166" t="s">
        <v>36</v>
      </c>
      <c r="AG35" s="166" t="s">
        <v>65</v>
      </c>
    </row>
    <row r="36" spans="2:33" ht="12" customHeight="1">
      <c r="B36" s="190"/>
      <c r="C36" s="191"/>
      <c r="D36" s="11" t="s">
        <v>35</v>
      </c>
      <c r="E36" s="11" t="s">
        <v>32</v>
      </c>
      <c r="F36" s="11" t="s">
        <v>35</v>
      </c>
      <c r="G36" s="11" t="s">
        <v>32</v>
      </c>
      <c r="H36" s="167"/>
      <c r="I36" s="167"/>
      <c r="J36" s="11" t="s">
        <v>35</v>
      </c>
      <c r="K36" s="11" t="s">
        <v>32</v>
      </c>
      <c r="L36" s="11" t="s">
        <v>35</v>
      </c>
      <c r="M36" s="11" t="s">
        <v>32</v>
      </c>
      <c r="N36" s="167"/>
      <c r="O36" s="167"/>
      <c r="P36" s="11" t="s">
        <v>35</v>
      </c>
      <c r="Q36" s="11" t="s">
        <v>32</v>
      </c>
      <c r="R36" s="11" t="s">
        <v>35</v>
      </c>
      <c r="S36" s="11" t="s">
        <v>32</v>
      </c>
      <c r="T36" s="167"/>
      <c r="U36" s="167"/>
      <c r="V36" s="11" t="s">
        <v>35</v>
      </c>
      <c r="W36" s="11" t="s">
        <v>32</v>
      </c>
      <c r="X36" s="11" t="s">
        <v>35</v>
      </c>
      <c r="Y36" s="11" t="s">
        <v>32</v>
      </c>
      <c r="Z36" s="167"/>
      <c r="AA36" s="167"/>
      <c r="AB36" s="11" t="s">
        <v>35</v>
      </c>
      <c r="AC36" s="11" t="s">
        <v>32</v>
      </c>
      <c r="AD36" s="11" t="s">
        <v>35</v>
      </c>
      <c r="AE36" s="11" t="s">
        <v>32</v>
      </c>
      <c r="AF36" s="167"/>
      <c r="AG36" s="167"/>
    </row>
    <row r="37" spans="2:33" ht="12" customHeight="1">
      <c r="B37" s="151"/>
      <c r="C37" s="152"/>
      <c r="D37" s="6"/>
      <c r="E37" s="6" t="s">
        <v>7</v>
      </c>
      <c r="G37" s="6" t="s">
        <v>7</v>
      </c>
      <c r="H37" s="6" t="s">
        <v>48</v>
      </c>
      <c r="I37" s="6" t="s">
        <v>49</v>
      </c>
      <c r="J37" s="6"/>
      <c r="K37" s="6" t="s">
        <v>7</v>
      </c>
      <c r="L37" s="12"/>
      <c r="M37" s="6" t="s">
        <v>7</v>
      </c>
      <c r="N37" s="6" t="s">
        <v>48</v>
      </c>
      <c r="O37" s="6" t="s">
        <v>49</v>
      </c>
      <c r="P37" s="6"/>
      <c r="Q37" s="6" t="s">
        <v>7</v>
      </c>
      <c r="R37" s="12"/>
      <c r="S37" s="6" t="s">
        <v>7</v>
      </c>
      <c r="T37" s="6" t="s">
        <v>48</v>
      </c>
      <c r="U37" s="6" t="s">
        <v>49</v>
      </c>
      <c r="V37" s="6"/>
      <c r="W37" s="6" t="s">
        <v>7</v>
      </c>
      <c r="X37" s="12"/>
      <c r="Y37" s="6" t="s">
        <v>7</v>
      </c>
      <c r="Z37" s="6" t="s">
        <v>48</v>
      </c>
      <c r="AA37" s="6" t="s">
        <v>49</v>
      </c>
      <c r="AB37" s="6"/>
      <c r="AC37" s="6" t="s">
        <v>7</v>
      </c>
      <c r="AD37" s="12"/>
      <c r="AE37" s="6" t="s">
        <v>7</v>
      </c>
      <c r="AF37" s="6" t="s">
        <v>48</v>
      </c>
      <c r="AG37" s="6" t="s">
        <v>49</v>
      </c>
    </row>
    <row r="38" spans="2:33" ht="12">
      <c r="B38" s="158" t="s">
        <v>9</v>
      </c>
      <c r="C38" s="159"/>
      <c r="D38" s="34">
        <v>1</v>
      </c>
      <c r="E38" s="24">
        <v>2</v>
      </c>
      <c r="F38" s="34">
        <v>15</v>
      </c>
      <c r="G38" s="24">
        <v>15</v>
      </c>
      <c r="H38" s="42">
        <v>535</v>
      </c>
      <c r="I38" s="42">
        <v>523</v>
      </c>
      <c r="J38" s="24" t="s">
        <v>46</v>
      </c>
      <c r="K38" s="24" t="s">
        <v>46</v>
      </c>
      <c r="L38" s="24" t="s">
        <v>46</v>
      </c>
      <c r="M38" s="24" t="s">
        <v>46</v>
      </c>
      <c r="N38" s="29" t="s">
        <v>46</v>
      </c>
      <c r="O38" s="28" t="s">
        <v>46</v>
      </c>
      <c r="P38" s="34">
        <v>1</v>
      </c>
      <c r="Q38" s="34">
        <v>15</v>
      </c>
      <c r="R38" s="34">
        <v>2</v>
      </c>
      <c r="S38" s="34">
        <v>2</v>
      </c>
      <c r="T38" s="42">
        <v>10510</v>
      </c>
      <c r="U38" s="45">
        <v>41</v>
      </c>
      <c r="V38" s="24" t="s">
        <v>43</v>
      </c>
      <c r="W38" s="24" t="s">
        <v>43</v>
      </c>
      <c r="X38" s="24" t="s">
        <v>43</v>
      </c>
      <c r="Y38" s="24" t="s">
        <v>43</v>
      </c>
      <c r="Z38" s="29" t="s">
        <v>43</v>
      </c>
      <c r="AA38" s="30" t="s">
        <v>43</v>
      </c>
      <c r="AB38" s="24" t="s">
        <v>43</v>
      </c>
      <c r="AC38" s="24" t="s">
        <v>43</v>
      </c>
      <c r="AD38" s="24" t="s">
        <v>43</v>
      </c>
      <c r="AE38" s="24" t="s">
        <v>43</v>
      </c>
      <c r="AF38" s="29" t="s">
        <v>43</v>
      </c>
      <c r="AG38" s="30" t="s">
        <v>43</v>
      </c>
    </row>
    <row r="39" spans="2:33" ht="12">
      <c r="B39" s="158" t="s">
        <v>10</v>
      </c>
      <c r="C39" s="159"/>
      <c r="D39" s="7">
        <v>1</v>
      </c>
      <c r="E39" s="7">
        <v>2</v>
      </c>
      <c r="F39" s="7">
        <v>1</v>
      </c>
      <c r="G39" s="7">
        <v>1</v>
      </c>
      <c r="H39" s="43">
        <v>160</v>
      </c>
      <c r="I39" s="43">
        <v>21</v>
      </c>
      <c r="J39" s="7" t="s">
        <v>43</v>
      </c>
      <c r="K39" s="7" t="s">
        <v>43</v>
      </c>
      <c r="L39" s="7" t="s">
        <v>43</v>
      </c>
      <c r="M39" s="7" t="s">
        <v>43</v>
      </c>
      <c r="N39" s="17" t="s">
        <v>43</v>
      </c>
      <c r="O39" s="20" t="s">
        <v>43</v>
      </c>
      <c r="P39" s="7" t="s">
        <v>43</v>
      </c>
      <c r="Q39" s="7" t="s">
        <v>43</v>
      </c>
      <c r="R39" s="7" t="s">
        <v>43</v>
      </c>
      <c r="S39" s="7" t="s">
        <v>43</v>
      </c>
      <c r="T39" s="43" t="s">
        <v>43</v>
      </c>
      <c r="U39" s="43" t="s">
        <v>43</v>
      </c>
      <c r="V39" s="7" t="s">
        <v>43</v>
      </c>
      <c r="W39" s="7" t="s">
        <v>43</v>
      </c>
      <c r="X39" s="7" t="s">
        <v>43</v>
      </c>
      <c r="Y39" s="7" t="s">
        <v>43</v>
      </c>
      <c r="Z39" s="17" t="s">
        <v>43</v>
      </c>
      <c r="AA39" s="19" t="s">
        <v>43</v>
      </c>
      <c r="AB39" s="7" t="s">
        <v>43</v>
      </c>
      <c r="AC39" s="7" t="s">
        <v>43</v>
      </c>
      <c r="AD39" s="7" t="s">
        <v>43</v>
      </c>
      <c r="AE39" s="7" t="s">
        <v>43</v>
      </c>
      <c r="AF39" s="17" t="s">
        <v>43</v>
      </c>
      <c r="AG39" s="19" t="s">
        <v>43</v>
      </c>
    </row>
    <row r="40" spans="2:33" ht="12">
      <c r="B40" s="158" t="s">
        <v>11</v>
      </c>
      <c r="C40" s="159"/>
      <c r="D40" s="34">
        <v>1</v>
      </c>
      <c r="E40" s="24">
        <v>13</v>
      </c>
      <c r="F40" s="24" t="s">
        <v>43</v>
      </c>
      <c r="G40" s="24" t="s">
        <v>43</v>
      </c>
      <c r="H40" s="42">
        <v>430</v>
      </c>
      <c r="I40" s="42">
        <v>507</v>
      </c>
      <c r="J40" s="24" t="s">
        <v>43</v>
      </c>
      <c r="K40" s="24" t="s">
        <v>43</v>
      </c>
      <c r="L40" s="24" t="s">
        <v>43</v>
      </c>
      <c r="M40" s="24" t="s">
        <v>43</v>
      </c>
      <c r="N40" s="29" t="s">
        <v>43</v>
      </c>
      <c r="O40" s="28" t="s">
        <v>43</v>
      </c>
      <c r="P40" s="24" t="s">
        <v>43</v>
      </c>
      <c r="Q40" s="24" t="s">
        <v>43</v>
      </c>
      <c r="R40" s="24" t="s">
        <v>43</v>
      </c>
      <c r="S40" s="24" t="s">
        <v>43</v>
      </c>
      <c r="T40" s="44" t="s">
        <v>43</v>
      </c>
      <c r="U40" s="46" t="s">
        <v>43</v>
      </c>
      <c r="V40" s="24" t="s">
        <v>43</v>
      </c>
      <c r="W40" s="24" t="s">
        <v>43</v>
      </c>
      <c r="X40" s="24" t="s">
        <v>43</v>
      </c>
      <c r="Y40" s="24" t="s">
        <v>43</v>
      </c>
      <c r="Z40" s="29" t="s">
        <v>43</v>
      </c>
      <c r="AA40" s="30" t="s">
        <v>43</v>
      </c>
      <c r="AB40" s="24" t="s">
        <v>43</v>
      </c>
      <c r="AC40" s="24" t="s">
        <v>43</v>
      </c>
      <c r="AD40" s="24" t="s">
        <v>43</v>
      </c>
      <c r="AE40" s="24" t="s">
        <v>43</v>
      </c>
      <c r="AF40" s="29" t="s">
        <v>43</v>
      </c>
      <c r="AG40" s="30" t="s">
        <v>43</v>
      </c>
    </row>
    <row r="41" spans="2:33" ht="12">
      <c r="B41" s="158" t="s">
        <v>12</v>
      </c>
      <c r="C41" s="159"/>
      <c r="D41" s="24">
        <v>2</v>
      </c>
      <c r="E41" s="24">
        <v>41</v>
      </c>
      <c r="F41" s="24" t="s">
        <v>43</v>
      </c>
      <c r="G41" s="24" t="s">
        <v>43</v>
      </c>
      <c r="H41" s="44">
        <v>463</v>
      </c>
      <c r="I41" s="44">
        <v>302</v>
      </c>
      <c r="J41" s="24" t="s">
        <v>47</v>
      </c>
      <c r="K41" s="24" t="s">
        <v>47</v>
      </c>
      <c r="L41" s="24" t="s">
        <v>47</v>
      </c>
      <c r="M41" s="24" t="s">
        <v>47</v>
      </c>
      <c r="N41" s="29" t="s">
        <v>47</v>
      </c>
      <c r="O41" s="28" t="s">
        <v>47</v>
      </c>
      <c r="P41" s="24">
        <v>5</v>
      </c>
      <c r="Q41" s="24">
        <v>9</v>
      </c>
      <c r="R41" s="24">
        <v>6</v>
      </c>
      <c r="S41" s="24">
        <v>12</v>
      </c>
      <c r="T41" s="44">
        <v>201000</v>
      </c>
      <c r="U41" s="46">
        <v>3530</v>
      </c>
      <c r="V41" s="24" t="s">
        <v>43</v>
      </c>
      <c r="W41" s="24" t="s">
        <v>43</v>
      </c>
      <c r="X41" s="24" t="s">
        <v>43</v>
      </c>
      <c r="Y41" s="24" t="s">
        <v>43</v>
      </c>
      <c r="Z41" s="29" t="s">
        <v>43</v>
      </c>
      <c r="AA41" s="30" t="s">
        <v>43</v>
      </c>
      <c r="AB41" s="24" t="s">
        <v>43</v>
      </c>
      <c r="AC41" s="24" t="s">
        <v>43</v>
      </c>
      <c r="AD41" s="24" t="s">
        <v>43</v>
      </c>
      <c r="AE41" s="24" t="s">
        <v>43</v>
      </c>
      <c r="AF41" s="29" t="s">
        <v>43</v>
      </c>
      <c r="AG41" s="30" t="s">
        <v>43</v>
      </c>
    </row>
    <row r="42" spans="2:33" ht="12">
      <c r="B42" s="158" t="s">
        <v>13</v>
      </c>
      <c r="C42" s="159"/>
      <c r="D42" s="35" t="s">
        <v>43</v>
      </c>
      <c r="E42" s="35" t="s">
        <v>43</v>
      </c>
      <c r="F42" s="35" t="s">
        <v>43</v>
      </c>
      <c r="G42" s="35" t="s">
        <v>43</v>
      </c>
      <c r="H42" s="35" t="s">
        <v>43</v>
      </c>
      <c r="I42" s="35" t="s">
        <v>43</v>
      </c>
      <c r="J42" s="35" t="s">
        <v>43</v>
      </c>
      <c r="K42" s="35" t="s">
        <v>43</v>
      </c>
      <c r="L42" s="35" t="s">
        <v>43</v>
      </c>
      <c r="M42" s="35" t="s">
        <v>43</v>
      </c>
      <c r="N42" s="35" t="s">
        <v>43</v>
      </c>
      <c r="O42" s="35" t="s">
        <v>43</v>
      </c>
      <c r="P42" s="35">
        <f>SUM(P43:P59)</f>
        <v>1</v>
      </c>
      <c r="Q42" s="35">
        <f>SUM(Q43:Q59)</f>
        <v>57</v>
      </c>
      <c r="R42" s="35" t="s">
        <v>46</v>
      </c>
      <c r="S42" s="35" t="s">
        <v>46</v>
      </c>
      <c r="T42" s="35">
        <f>SUM(T43:T59)</f>
        <v>87000</v>
      </c>
      <c r="U42" s="35">
        <f>SUM(U43:U59)</f>
        <v>805</v>
      </c>
      <c r="V42" s="35" t="s">
        <v>43</v>
      </c>
      <c r="W42" s="35" t="s">
        <v>43</v>
      </c>
      <c r="X42" s="35" t="s">
        <v>43</v>
      </c>
      <c r="Y42" s="35" t="s">
        <v>43</v>
      </c>
      <c r="Z42" s="35" t="s">
        <v>43</v>
      </c>
      <c r="AA42" s="35" t="s">
        <v>43</v>
      </c>
      <c r="AB42" s="35" t="s">
        <v>43</v>
      </c>
      <c r="AC42" s="35" t="s">
        <v>43</v>
      </c>
      <c r="AD42" s="35" t="s">
        <v>43</v>
      </c>
      <c r="AE42" s="35" t="s">
        <v>43</v>
      </c>
      <c r="AF42" s="35" t="s">
        <v>43</v>
      </c>
      <c r="AG42" s="35" t="s">
        <v>43</v>
      </c>
    </row>
    <row r="43" spans="2:33" ht="12">
      <c r="B43" s="153"/>
      <c r="C43" s="154" t="s">
        <v>14</v>
      </c>
      <c r="D43" s="23" t="s">
        <v>46</v>
      </c>
      <c r="E43" s="23" t="s">
        <v>46</v>
      </c>
      <c r="F43" s="23" t="s">
        <v>46</v>
      </c>
      <c r="G43" s="23" t="s">
        <v>46</v>
      </c>
      <c r="H43" s="18" t="s">
        <v>46</v>
      </c>
      <c r="I43" s="21" t="s">
        <v>46</v>
      </c>
      <c r="J43" s="23" t="s">
        <v>46</v>
      </c>
      <c r="K43" s="23" t="s">
        <v>46</v>
      </c>
      <c r="L43" s="23" t="s">
        <v>46</v>
      </c>
      <c r="M43" s="23" t="s">
        <v>46</v>
      </c>
      <c r="N43" s="18" t="s">
        <v>46</v>
      </c>
      <c r="O43" s="21" t="s">
        <v>46</v>
      </c>
      <c r="P43" s="23" t="s">
        <v>46</v>
      </c>
      <c r="Q43" s="23" t="s">
        <v>46</v>
      </c>
      <c r="R43" s="23" t="s">
        <v>46</v>
      </c>
      <c r="S43" s="23" t="s">
        <v>46</v>
      </c>
      <c r="T43" s="18" t="s">
        <v>46</v>
      </c>
      <c r="U43" s="18" t="s">
        <v>46</v>
      </c>
      <c r="V43" s="23" t="s">
        <v>43</v>
      </c>
      <c r="W43" s="23" t="s">
        <v>43</v>
      </c>
      <c r="X43" s="23" t="s">
        <v>43</v>
      </c>
      <c r="Y43" s="23" t="s">
        <v>43</v>
      </c>
      <c r="Z43" s="18" t="s">
        <v>43</v>
      </c>
      <c r="AA43" s="27" t="s">
        <v>43</v>
      </c>
      <c r="AB43" s="23" t="s">
        <v>43</v>
      </c>
      <c r="AC43" s="23" t="s">
        <v>43</v>
      </c>
      <c r="AD43" s="23" t="s">
        <v>43</v>
      </c>
      <c r="AE43" s="23" t="s">
        <v>43</v>
      </c>
      <c r="AF43" s="18" t="s">
        <v>43</v>
      </c>
      <c r="AG43" s="27" t="s">
        <v>43</v>
      </c>
    </row>
    <row r="44" spans="2:33" ht="12">
      <c r="B44" s="153"/>
      <c r="C44" s="154" t="s">
        <v>15</v>
      </c>
      <c r="D44" s="24" t="s">
        <v>46</v>
      </c>
      <c r="E44" s="24" t="s">
        <v>46</v>
      </c>
      <c r="F44" s="24" t="s">
        <v>46</v>
      </c>
      <c r="G44" s="24" t="s">
        <v>46</v>
      </c>
      <c r="H44" s="29" t="s">
        <v>46</v>
      </c>
      <c r="I44" s="28" t="s">
        <v>46</v>
      </c>
      <c r="J44" s="24" t="s">
        <v>46</v>
      </c>
      <c r="K44" s="24" t="s">
        <v>46</v>
      </c>
      <c r="L44" s="24" t="s">
        <v>46</v>
      </c>
      <c r="M44" s="24" t="s">
        <v>46</v>
      </c>
      <c r="N44" s="29" t="s">
        <v>46</v>
      </c>
      <c r="O44" s="28" t="s">
        <v>46</v>
      </c>
      <c r="P44" s="24" t="s">
        <v>46</v>
      </c>
      <c r="Q44" s="24" t="s">
        <v>46</v>
      </c>
      <c r="R44" s="24" t="s">
        <v>46</v>
      </c>
      <c r="S44" s="24" t="s">
        <v>46</v>
      </c>
      <c r="T44" s="29" t="s">
        <v>46</v>
      </c>
      <c r="U44" s="29" t="s">
        <v>46</v>
      </c>
      <c r="V44" s="24" t="s">
        <v>43</v>
      </c>
      <c r="W44" s="24" t="s">
        <v>43</v>
      </c>
      <c r="X44" s="24" t="s">
        <v>43</v>
      </c>
      <c r="Y44" s="24" t="s">
        <v>43</v>
      </c>
      <c r="Z44" s="29" t="s">
        <v>43</v>
      </c>
      <c r="AA44" s="30" t="s">
        <v>43</v>
      </c>
      <c r="AB44" s="24" t="s">
        <v>43</v>
      </c>
      <c r="AC44" s="24" t="s">
        <v>43</v>
      </c>
      <c r="AD44" s="24" t="s">
        <v>43</v>
      </c>
      <c r="AE44" s="24" t="s">
        <v>43</v>
      </c>
      <c r="AF44" s="29" t="s">
        <v>43</v>
      </c>
      <c r="AG44" s="30" t="s">
        <v>43</v>
      </c>
    </row>
    <row r="45" spans="2:33" ht="12">
      <c r="B45" s="153"/>
      <c r="C45" s="154" t="s">
        <v>16</v>
      </c>
      <c r="D45" s="23" t="s">
        <v>46</v>
      </c>
      <c r="E45" s="23" t="s">
        <v>46</v>
      </c>
      <c r="F45" s="23" t="s">
        <v>46</v>
      </c>
      <c r="G45" s="23" t="s">
        <v>46</v>
      </c>
      <c r="H45" s="18" t="s">
        <v>46</v>
      </c>
      <c r="I45" s="21" t="s">
        <v>46</v>
      </c>
      <c r="J45" s="23" t="s">
        <v>46</v>
      </c>
      <c r="K45" s="23" t="s">
        <v>46</v>
      </c>
      <c r="L45" s="23" t="s">
        <v>46</v>
      </c>
      <c r="M45" s="23" t="s">
        <v>46</v>
      </c>
      <c r="N45" s="18" t="s">
        <v>46</v>
      </c>
      <c r="O45" s="21" t="s">
        <v>46</v>
      </c>
      <c r="P45" s="23" t="s">
        <v>46</v>
      </c>
      <c r="Q45" s="23" t="s">
        <v>46</v>
      </c>
      <c r="R45" s="23" t="s">
        <v>46</v>
      </c>
      <c r="S45" s="23" t="s">
        <v>46</v>
      </c>
      <c r="T45" s="18" t="s">
        <v>46</v>
      </c>
      <c r="U45" s="18" t="s">
        <v>46</v>
      </c>
      <c r="V45" s="23" t="s">
        <v>43</v>
      </c>
      <c r="W45" s="23" t="s">
        <v>43</v>
      </c>
      <c r="X45" s="23" t="s">
        <v>43</v>
      </c>
      <c r="Y45" s="23" t="s">
        <v>43</v>
      </c>
      <c r="Z45" s="18" t="s">
        <v>43</v>
      </c>
      <c r="AA45" s="27" t="s">
        <v>43</v>
      </c>
      <c r="AB45" s="23" t="s">
        <v>43</v>
      </c>
      <c r="AC45" s="23" t="s">
        <v>43</v>
      </c>
      <c r="AD45" s="23" t="s">
        <v>43</v>
      </c>
      <c r="AE45" s="23" t="s">
        <v>43</v>
      </c>
      <c r="AF45" s="18" t="s">
        <v>43</v>
      </c>
      <c r="AG45" s="27" t="s">
        <v>43</v>
      </c>
    </row>
    <row r="46" spans="2:33" ht="12">
      <c r="B46" s="153"/>
      <c r="C46" s="154" t="s">
        <v>17</v>
      </c>
      <c r="D46" s="23" t="s">
        <v>46</v>
      </c>
      <c r="E46" s="23" t="s">
        <v>46</v>
      </c>
      <c r="F46" s="23" t="s">
        <v>46</v>
      </c>
      <c r="G46" s="23" t="s">
        <v>46</v>
      </c>
      <c r="H46" s="18" t="s">
        <v>46</v>
      </c>
      <c r="I46" s="21" t="s">
        <v>46</v>
      </c>
      <c r="J46" s="23" t="s">
        <v>46</v>
      </c>
      <c r="K46" s="23" t="s">
        <v>46</v>
      </c>
      <c r="L46" s="23" t="s">
        <v>46</v>
      </c>
      <c r="M46" s="23" t="s">
        <v>46</v>
      </c>
      <c r="N46" s="18" t="s">
        <v>46</v>
      </c>
      <c r="O46" s="21" t="s">
        <v>46</v>
      </c>
      <c r="P46" s="23" t="s">
        <v>46</v>
      </c>
      <c r="Q46" s="23" t="s">
        <v>46</v>
      </c>
      <c r="R46" s="23" t="s">
        <v>46</v>
      </c>
      <c r="S46" s="23" t="s">
        <v>46</v>
      </c>
      <c r="T46" s="18" t="s">
        <v>46</v>
      </c>
      <c r="U46" s="18" t="s">
        <v>46</v>
      </c>
      <c r="V46" s="23" t="s">
        <v>43</v>
      </c>
      <c r="W46" s="23" t="s">
        <v>43</v>
      </c>
      <c r="X46" s="23" t="s">
        <v>43</v>
      </c>
      <c r="Y46" s="23" t="s">
        <v>43</v>
      </c>
      <c r="Z46" s="18" t="s">
        <v>43</v>
      </c>
      <c r="AA46" s="27" t="s">
        <v>43</v>
      </c>
      <c r="AB46" s="23" t="s">
        <v>43</v>
      </c>
      <c r="AC46" s="23" t="s">
        <v>43</v>
      </c>
      <c r="AD46" s="23" t="s">
        <v>43</v>
      </c>
      <c r="AE46" s="23" t="s">
        <v>43</v>
      </c>
      <c r="AF46" s="18" t="s">
        <v>43</v>
      </c>
      <c r="AG46" s="27" t="s">
        <v>43</v>
      </c>
    </row>
    <row r="47" spans="2:33" ht="12">
      <c r="B47" s="153"/>
      <c r="C47" s="154" t="s">
        <v>18</v>
      </c>
      <c r="D47" s="23" t="s">
        <v>46</v>
      </c>
      <c r="E47" s="23" t="s">
        <v>46</v>
      </c>
      <c r="F47" s="23" t="s">
        <v>46</v>
      </c>
      <c r="G47" s="23" t="s">
        <v>46</v>
      </c>
      <c r="H47" s="18" t="s">
        <v>46</v>
      </c>
      <c r="I47" s="21" t="s">
        <v>46</v>
      </c>
      <c r="J47" s="23" t="s">
        <v>46</v>
      </c>
      <c r="K47" s="23" t="s">
        <v>46</v>
      </c>
      <c r="L47" s="23" t="s">
        <v>46</v>
      </c>
      <c r="M47" s="23" t="s">
        <v>46</v>
      </c>
      <c r="N47" s="18" t="s">
        <v>46</v>
      </c>
      <c r="O47" s="21" t="s">
        <v>46</v>
      </c>
      <c r="P47" s="23" t="s">
        <v>46</v>
      </c>
      <c r="Q47" s="23" t="s">
        <v>46</v>
      </c>
      <c r="R47" s="23" t="s">
        <v>46</v>
      </c>
      <c r="S47" s="23" t="s">
        <v>46</v>
      </c>
      <c r="T47" s="18" t="s">
        <v>46</v>
      </c>
      <c r="U47" s="18" t="s">
        <v>46</v>
      </c>
      <c r="V47" s="23" t="s">
        <v>43</v>
      </c>
      <c r="W47" s="23" t="s">
        <v>43</v>
      </c>
      <c r="X47" s="23" t="s">
        <v>43</v>
      </c>
      <c r="Y47" s="23" t="s">
        <v>43</v>
      </c>
      <c r="Z47" s="18" t="s">
        <v>43</v>
      </c>
      <c r="AA47" s="27" t="s">
        <v>43</v>
      </c>
      <c r="AB47" s="23" t="s">
        <v>43</v>
      </c>
      <c r="AC47" s="23" t="s">
        <v>43</v>
      </c>
      <c r="AD47" s="23" t="s">
        <v>43</v>
      </c>
      <c r="AE47" s="23" t="s">
        <v>43</v>
      </c>
      <c r="AF47" s="18" t="s">
        <v>43</v>
      </c>
      <c r="AG47" s="27" t="s">
        <v>43</v>
      </c>
    </row>
    <row r="48" spans="2:33" ht="12">
      <c r="B48" s="153"/>
      <c r="C48" s="154" t="s">
        <v>19</v>
      </c>
      <c r="D48" s="23" t="s">
        <v>46</v>
      </c>
      <c r="E48" s="23" t="s">
        <v>46</v>
      </c>
      <c r="F48" s="23" t="s">
        <v>46</v>
      </c>
      <c r="G48" s="23" t="s">
        <v>46</v>
      </c>
      <c r="H48" s="18" t="s">
        <v>46</v>
      </c>
      <c r="I48" s="21" t="s">
        <v>46</v>
      </c>
      <c r="J48" s="23" t="s">
        <v>46</v>
      </c>
      <c r="K48" s="23" t="s">
        <v>46</v>
      </c>
      <c r="L48" s="23" t="s">
        <v>46</v>
      </c>
      <c r="M48" s="23" t="s">
        <v>46</v>
      </c>
      <c r="N48" s="18" t="s">
        <v>46</v>
      </c>
      <c r="O48" s="21" t="s">
        <v>46</v>
      </c>
      <c r="P48" s="23" t="s">
        <v>46</v>
      </c>
      <c r="Q48" s="23" t="s">
        <v>46</v>
      </c>
      <c r="R48" s="23" t="s">
        <v>46</v>
      </c>
      <c r="S48" s="23" t="s">
        <v>46</v>
      </c>
      <c r="T48" s="18" t="s">
        <v>46</v>
      </c>
      <c r="U48" s="18" t="s">
        <v>46</v>
      </c>
      <c r="V48" s="23" t="s">
        <v>43</v>
      </c>
      <c r="W48" s="23" t="s">
        <v>43</v>
      </c>
      <c r="X48" s="23" t="s">
        <v>43</v>
      </c>
      <c r="Y48" s="23" t="s">
        <v>43</v>
      </c>
      <c r="Z48" s="18" t="s">
        <v>43</v>
      </c>
      <c r="AA48" s="27" t="s">
        <v>43</v>
      </c>
      <c r="AB48" s="23" t="s">
        <v>43</v>
      </c>
      <c r="AC48" s="23" t="s">
        <v>43</v>
      </c>
      <c r="AD48" s="23" t="s">
        <v>43</v>
      </c>
      <c r="AE48" s="23" t="s">
        <v>43</v>
      </c>
      <c r="AF48" s="18" t="s">
        <v>43</v>
      </c>
      <c r="AG48" s="27" t="s">
        <v>43</v>
      </c>
    </row>
    <row r="49" spans="2:33" ht="12">
      <c r="B49" s="153"/>
      <c r="C49" s="154" t="s">
        <v>20</v>
      </c>
      <c r="D49" s="23" t="s">
        <v>46</v>
      </c>
      <c r="E49" s="23" t="s">
        <v>46</v>
      </c>
      <c r="F49" s="23" t="s">
        <v>46</v>
      </c>
      <c r="G49" s="23" t="s">
        <v>46</v>
      </c>
      <c r="H49" s="18" t="s">
        <v>46</v>
      </c>
      <c r="I49" s="21" t="s">
        <v>46</v>
      </c>
      <c r="J49" s="23" t="s">
        <v>46</v>
      </c>
      <c r="K49" s="23" t="s">
        <v>46</v>
      </c>
      <c r="L49" s="23" t="s">
        <v>46</v>
      </c>
      <c r="M49" s="23" t="s">
        <v>46</v>
      </c>
      <c r="N49" s="18" t="s">
        <v>46</v>
      </c>
      <c r="O49" s="21" t="s">
        <v>46</v>
      </c>
      <c r="P49" s="23" t="s">
        <v>46</v>
      </c>
      <c r="Q49" s="23" t="s">
        <v>46</v>
      </c>
      <c r="R49" s="23" t="s">
        <v>46</v>
      </c>
      <c r="S49" s="23" t="s">
        <v>46</v>
      </c>
      <c r="T49" s="18" t="s">
        <v>46</v>
      </c>
      <c r="U49" s="23" t="s">
        <v>46</v>
      </c>
      <c r="V49" s="23" t="s">
        <v>43</v>
      </c>
      <c r="W49" s="23" t="s">
        <v>43</v>
      </c>
      <c r="X49" s="23" t="s">
        <v>43</v>
      </c>
      <c r="Y49" s="23" t="s">
        <v>43</v>
      </c>
      <c r="Z49" s="23" t="s">
        <v>43</v>
      </c>
      <c r="AA49" s="23" t="s">
        <v>43</v>
      </c>
      <c r="AB49" s="23" t="s">
        <v>43</v>
      </c>
      <c r="AC49" s="23" t="s">
        <v>43</v>
      </c>
      <c r="AD49" s="23" t="s">
        <v>43</v>
      </c>
      <c r="AE49" s="23" t="s">
        <v>43</v>
      </c>
      <c r="AF49" s="23" t="s">
        <v>43</v>
      </c>
      <c r="AG49" s="23" t="s">
        <v>43</v>
      </c>
    </row>
    <row r="50" spans="2:33" ht="12">
      <c r="B50" s="153"/>
      <c r="C50" s="154" t="s">
        <v>21</v>
      </c>
      <c r="D50" s="23" t="s">
        <v>46</v>
      </c>
      <c r="E50" s="23" t="s">
        <v>46</v>
      </c>
      <c r="F50" s="23" t="s">
        <v>46</v>
      </c>
      <c r="G50" s="23" t="s">
        <v>46</v>
      </c>
      <c r="H50" s="18" t="s">
        <v>46</v>
      </c>
      <c r="I50" s="21" t="s">
        <v>46</v>
      </c>
      <c r="J50" s="23" t="s">
        <v>46</v>
      </c>
      <c r="K50" s="23" t="s">
        <v>46</v>
      </c>
      <c r="L50" s="23" t="s">
        <v>46</v>
      </c>
      <c r="M50" s="23" t="s">
        <v>46</v>
      </c>
      <c r="N50" s="18" t="s">
        <v>46</v>
      </c>
      <c r="O50" s="21" t="s">
        <v>46</v>
      </c>
      <c r="P50" s="23" t="s">
        <v>46</v>
      </c>
      <c r="Q50" s="23" t="s">
        <v>46</v>
      </c>
      <c r="R50" s="23" t="s">
        <v>46</v>
      </c>
      <c r="S50" s="23" t="s">
        <v>46</v>
      </c>
      <c r="T50" s="18" t="s">
        <v>46</v>
      </c>
      <c r="U50" s="23" t="s">
        <v>46</v>
      </c>
      <c r="V50" s="23" t="s">
        <v>43</v>
      </c>
      <c r="W50" s="23" t="s">
        <v>43</v>
      </c>
      <c r="X50" s="23" t="s">
        <v>43</v>
      </c>
      <c r="Y50" s="23" t="s">
        <v>43</v>
      </c>
      <c r="Z50" s="23" t="s">
        <v>43</v>
      </c>
      <c r="AA50" s="23" t="s">
        <v>43</v>
      </c>
      <c r="AB50" s="23" t="s">
        <v>43</v>
      </c>
      <c r="AC50" s="23" t="s">
        <v>43</v>
      </c>
      <c r="AD50" s="23" t="s">
        <v>43</v>
      </c>
      <c r="AE50" s="23" t="s">
        <v>43</v>
      </c>
      <c r="AF50" s="23" t="s">
        <v>43</v>
      </c>
      <c r="AG50" s="23" t="s">
        <v>43</v>
      </c>
    </row>
    <row r="51" spans="2:33" ht="12">
      <c r="B51" s="153"/>
      <c r="C51" s="154" t="s">
        <v>22</v>
      </c>
      <c r="D51" s="23" t="s">
        <v>46</v>
      </c>
      <c r="E51" s="23" t="s">
        <v>46</v>
      </c>
      <c r="F51" s="23" t="s">
        <v>46</v>
      </c>
      <c r="G51" s="23" t="s">
        <v>46</v>
      </c>
      <c r="H51" s="18" t="s">
        <v>46</v>
      </c>
      <c r="I51" s="21" t="s">
        <v>46</v>
      </c>
      <c r="J51" s="23" t="s">
        <v>46</v>
      </c>
      <c r="K51" s="23" t="s">
        <v>46</v>
      </c>
      <c r="L51" s="23" t="s">
        <v>46</v>
      </c>
      <c r="M51" s="23" t="s">
        <v>46</v>
      </c>
      <c r="N51" s="18" t="s">
        <v>46</v>
      </c>
      <c r="O51" s="21" t="s">
        <v>46</v>
      </c>
      <c r="P51" s="23" t="s">
        <v>46</v>
      </c>
      <c r="Q51" s="23" t="s">
        <v>46</v>
      </c>
      <c r="R51" s="23" t="s">
        <v>46</v>
      </c>
      <c r="S51" s="23" t="s">
        <v>46</v>
      </c>
      <c r="T51" s="18" t="s">
        <v>46</v>
      </c>
      <c r="U51" s="23" t="s">
        <v>46</v>
      </c>
      <c r="V51" s="23" t="s">
        <v>43</v>
      </c>
      <c r="W51" s="23" t="s">
        <v>43</v>
      </c>
      <c r="X51" s="23" t="s">
        <v>43</v>
      </c>
      <c r="Y51" s="23" t="s">
        <v>43</v>
      </c>
      <c r="Z51" s="23" t="s">
        <v>43</v>
      </c>
      <c r="AA51" s="23" t="s">
        <v>43</v>
      </c>
      <c r="AB51" s="23" t="s">
        <v>43</v>
      </c>
      <c r="AC51" s="23" t="s">
        <v>43</v>
      </c>
      <c r="AD51" s="23" t="s">
        <v>43</v>
      </c>
      <c r="AE51" s="23" t="s">
        <v>43</v>
      </c>
      <c r="AF51" s="23" t="s">
        <v>43</v>
      </c>
      <c r="AG51" s="23" t="s">
        <v>43</v>
      </c>
    </row>
    <row r="52" spans="2:33" ht="12">
      <c r="B52" s="153"/>
      <c r="C52" s="154" t="s">
        <v>23</v>
      </c>
      <c r="D52" s="23" t="s">
        <v>46</v>
      </c>
      <c r="E52" s="23" t="s">
        <v>46</v>
      </c>
      <c r="F52" s="23" t="s">
        <v>46</v>
      </c>
      <c r="G52" s="23" t="s">
        <v>46</v>
      </c>
      <c r="H52" s="18" t="s">
        <v>46</v>
      </c>
      <c r="I52" s="21" t="s">
        <v>46</v>
      </c>
      <c r="J52" s="23" t="s">
        <v>46</v>
      </c>
      <c r="K52" s="23" t="s">
        <v>46</v>
      </c>
      <c r="L52" s="23" t="s">
        <v>46</v>
      </c>
      <c r="M52" s="23" t="s">
        <v>46</v>
      </c>
      <c r="N52" s="18" t="s">
        <v>46</v>
      </c>
      <c r="O52" s="21" t="s">
        <v>46</v>
      </c>
      <c r="P52" s="23" t="s">
        <v>46</v>
      </c>
      <c r="Q52" s="23" t="s">
        <v>46</v>
      </c>
      <c r="R52" s="23" t="s">
        <v>46</v>
      </c>
      <c r="S52" s="23" t="s">
        <v>46</v>
      </c>
      <c r="T52" s="18" t="s">
        <v>46</v>
      </c>
      <c r="U52" s="23" t="s">
        <v>46</v>
      </c>
      <c r="V52" s="23" t="s">
        <v>43</v>
      </c>
      <c r="W52" s="23" t="s">
        <v>43</v>
      </c>
      <c r="X52" s="23" t="s">
        <v>43</v>
      </c>
      <c r="Y52" s="23" t="s">
        <v>43</v>
      </c>
      <c r="Z52" s="23" t="s">
        <v>43</v>
      </c>
      <c r="AA52" s="23" t="s">
        <v>43</v>
      </c>
      <c r="AB52" s="23" t="s">
        <v>43</v>
      </c>
      <c r="AC52" s="23" t="s">
        <v>43</v>
      </c>
      <c r="AD52" s="23" t="s">
        <v>43</v>
      </c>
      <c r="AE52" s="23" t="s">
        <v>43</v>
      </c>
      <c r="AF52" s="23" t="s">
        <v>43</v>
      </c>
      <c r="AG52" s="23" t="s">
        <v>43</v>
      </c>
    </row>
    <row r="53" spans="2:33" ht="12">
      <c r="B53" s="153"/>
      <c r="C53" s="154" t="s">
        <v>24</v>
      </c>
      <c r="D53" s="23" t="s">
        <v>46</v>
      </c>
      <c r="E53" s="23" t="s">
        <v>46</v>
      </c>
      <c r="F53" s="23" t="s">
        <v>46</v>
      </c>
      <c r="G53" s="23" t="s">
        <v>46</v>
      </c>
      <c r="H53" s="18" t="s">
        <v>46</v>
      </c>
      <c r="I53" s="21" t="s">
        <v>46</v>
      </c>
      <c r="J53" s="23" t="s">
        <v>46</v>
      </c>
      <c r="K53" s="23" t="s">
        <v>46</v>
      </c>
      <c r="L53" s="23" t="s">
        <v>46</v>
      </c>
      <c r="M53" s="23" t="s">
        <v>46</v>
      </c>
      <c r="N53" s="18" t="s">
        <v>46</v>
      </c>
      <c r="O53" s="21" t="s">
        <v>46</v>
      </c>
      <c r="P53" s="23" t="s">
        <v>46</v>
      </c>
      <c r="Q53" s="23" t="s">
        <v>46</v>
      </c>
      <c r="R53" s="23" t="s">
        <v>46</v>
      </c>
      <c r="S53" s="23" t="s">
        <v>46</v>
      </c>
      <c r="T53" s="18" t="s">
        <v>46</v>
      </c>
      <c r="U53" s="23" t="s">
        <v>46</v>
      </c>
      <c r="V53" s="23" t="s">
        <v>43</v>
      </c>
      <c r="W53" s="23" t="s">
        <v>43</v>
      </c>
      <c r="X53" s="23" t="s">
        <v>43</v>
      </c>
      <c r="Y53" s="23" t="s">
        <v>43</v>
      </c>
      <c r="Z53" s="23" t="s">
        <v>43</v>
      </c>
      <c r="AA53" s="23" t="s">
        <v>43</v>
      </c>
      <c r="AB53" s="23" t="s">
        <v>43</v>
      </c>
      <c r="AC53" s="23" t="s">
        <v>43</v>
      </c>
      <c r="AD53" s="23" t="s">
        <v>43</v>
      </c>
      <c r="AE53" s="23" t="s">
        <v>43</v>
      </c>
      <c r="AF53" s="23" t="s">
        <v>43</v>
      </c>
      <c r="AG53" s="23" t="s">
        <v>43</v>
      </c>
    </row>
    <row r="54" spans="2:33" ht="12">
      <c r="B54" s="153"/>
      <c r="C54" s="154" t="s">
        <v>25</v>
      </c>
      <c r="D54" s="23" t="s">
        <v>46</v>
      </c>
      <c r="E54" s="23" t="s">
        <v>46</v>
      </c>
      <c r="F54" s="23" t="s">
        <v>46</v>
      </c>
      <c r="G54" s="23" t="s">
        <v>46</v>
      </c>
      <c r="H54" s="18" t="s">
        <v>46</v>
      </c>
      <c r="I54" s="21" t="s">
        <v>46</v>
      </c>
      <c r="J54" s="23" t="s">
        <v>46</v>
      </c>
      <c r="K54" s="23" t="s">
        <v>46</v>
      </c>
      <c r="L54" s="23" t="s">
        <v>46</v>
      </c>
      <c r="M54" s="23" t="s">
        <v>46</v>
      </c>
      <c r="N54" s="18" t="s">
        <v>46</v>
      </c>
      <c r="O54" s="21" t="s">
        <v>46</v>
      </c>
      <c r="P54" s="23" t="s">
        <v>46</v>
      </c>
      <c r="Q54" s="23" t="s">
        <v>46</v>
      </c>
      <c r="R54" s="23" t="s">
        <v>46</v>
      </c>
      <c r="S54" s="23" t="s">
        <v>46</v>
      </c>
      <c r="T54" s="18" t="s">
        <v>46</v>
      </c>
      <c r="U54" s="23" t="s">
        <v>46</v>
      </c>
      <c r="V54" s="23" t="s">
        <v>43</v>
      </c>
      <c r="W54" s="23" t="s">
        <v>43</v>
      </c>
      <c r="X54" s="23" t="s">
        <v>43</v>
      </c>
      <c r="Y54" s="23" t="s">
        <v>43</v>
      </c>
      <c r="Z54" s="23" t="s">
        <v>43</v>
      </c>
      <c r="AA54" s="23" t="s">
        <v>43</v>
      </c>
      <c r="AB54" s="23" t="s">
        <v>43</v>
      </c>
      <c r="AC54" s="23" t="s">
        <v>43</v>
      </c>
      <c r="AD54" s="23" t="s">
        <v>43</v>
      </c>
      <c r="AE54" s="23" t="s">
        <v>43</v>
      </c>
      <c r="AF54" s="23" t="s">
        <v>43</v>
      </c>
      <c r="AG54" s="23" t="s">
        <v>43</v>
      </c>
    </row>
    <row r="55" spans="2:33" ht="12">
      <c r="B55" s="153"/>
      <c r="C55" s="154" t="s">
        <v>26</v>
      </c>
      <c r="D55" s="23" t="s">
        <v>46</v>
      </c>
      <c r="E55" s="23" t="s">
        <v>46</v>
      </c>
      <c r="F55" s="23" t="s">
        <v>46</v>
      </c>
      <c r="G55" s="23" t="s">
        <v>46</v>
      </c>
      <c r="H55" s="18" t="s">
        <v>46</v>
      </c>
      <c r="I55" s="21" t="s">
        <v>46</v>
      </c>
      <c r="J55" s="23" t="s">
        <v>46</v>
      </c>
      <c r="K55" s="23" t="s">
        <v>46</v>
      </c>
      <c r="L55" s="23" t="s">
        <v>46</v>
      </c>
      <c r="M55" s="23" t="s">
        <v>46</v>
      </c>
      <c r="N55" s="18" t="s">
        <v>46</v>
      </c>
      <c r="O55" s="21" t="s">
        <v>46</v>
      </c>
      <c r="P55" s="23" t="s">
        <v>46</v>
      </c>
      <c r="Q55" s="23" t="s">
        <v>46</v>
      </c>
      <c r="R55" s="23" t="s">
        <v>46</v>
      </c>
      <c r="S55" s="23" t="s">
        <v>46</v>
      </c>
      <c r="T55" s="18" t="s">
        <v>46</v>
      </c>
      <c r="U55" s="23" t="s">
        <v>46</v>
      </c>
      <c r="V55" s="23" t="s">
        <v>43</v>
      </c>
      <c r="W55" s="23" t="s">
        <v>43</v>
      </c>
      <c r="X55" s="23" t="s">
        <v>43</v>
      </c>
      <c r="Y55" s="23" t="s">
        <v>43</v>
      </c>
      <c r="Z55" s="23" t="s">
        <v>43</v>
      </c>
      <c r="AA55" s="23" t="s">
        <v>43</v>
      </c>
      <c r="AB55" s="23" t="s">
        <v>43</v>
      </c>
      <c r="AC55" s="23" t="s">
        <v>43</v>
      </c>
      <c r="AD55" s="23" t="s">
        <v>43</v>
      </c>
      <c r="AE55" s="23" t="s">
        <v>43</v>
      </c>
      <c r="AF55" s="23" t="s">
        <v>43</v>
      </c>
      <c r="AG55" s="23" t="s">
        <v>43</v>
      </c>
    </row>
    <row r="56" spans="2:33" ht="12">
      <c r="B56" s="153"/>
      <c r="C56" s="154" t="s">
        <v>27</v>
      </c>
      <c r="D56" s="23" t="s">
        <v>46</v>
      </c>
      <c r="E56" s="23" t="s">
        <v>46</v>
      </c>
      <c r="F56" s="23" t="s">
        <v>46</v>
      </c>
      <c r="G56" s="23" t="s">
        <v>46</v>
      </c>
      <c r="H56" s="18" t="s">
        <v>46</v>
      </c>
      <c r="I56" s="21" t="s">
        <v>46</v>
      </c>
      <c r="J56" s="23" t="s">
        <v>46</v>
      </c>
      <c r="K56" s="23" t="s">
        <v>46</v>
      </c>
      <c r="L56" s="23" t="s">
        <v>46</v>
      </c>
      <c r="M56" s="23" t="s">
        <v>46</v>
      </c>
      <c r="N56" s="18" t="s">
        <v>46</v>
      </c>
      <c r="O56" s="21" t="s">
        <v>46</v>
      </c>
      <c r="P56" s="23" t="s">
        <v>46</v>
      </c>
      <c r="Q56" s="23" t="s">
        <v>46</v>
      </c>
      <c r="R56" s="23" t="s">
        <v>46</v>
      </c>
      <c r="S56" s="23" t="s">
        <v>46</v>
      </c>
      <c r="T56" s="18" t="s">
        <v>46</v>
      </c>
      <c r="U56" s="23" t="s">
        <v>46</v>
      </c>
      <c r="V56" s="23" t="s">
        <v>43</v>
      </c>
      <c r="W56" s="23" t="s">
        <v>43</v>
      </c>
      <c r="X56" s="23" t="s">
        <v>43</v>
      </c>
      <c r="Y56" s="23" t="s">
        <v>43</v>
      </c>
      <c r="Z56" s="23" t="s">
        <v>43</v>
      </c>
      <c r="AA56" s="23" t="s">
        <v>43</v>
      </c>
      <c r="AB56" s="23" t="s">
        <v>43</v>
      </c>
      <c r="AC56" s="23" t="s">
        <v>43</v>
      </c>
      <c r="AD56" s="23" t="s">
        <v>43</v>
      </c>
      <c r="AE56" s="23" t="s">
        <v>43</v>
      </c>
      <c r="AF56" s="23" t="s">
        <v>43</v>
      </c>
      <c r="AG56" s="23" t="s">
        <v>43</v>
      </c>
    </row>
    <row r="57" spans="2:33" ht="12">
      <c r="B57" s="153"/>
      <c r="C57" s="154" t="s">
        <v>28</v>
      </c>
      <c r="D57" s="23" t="s">
        <v>46</v>
      </c>
      <c r="E57" s="23" t="s">
        <v>46</v>
      </c>
      <c r="F57" s="23" t="s">
        <v>46</v>
      </c>
      <c r="G57" s="23" t="s">
        <v>46</v>
      </c>
      <c r="H57" s="18" t="s">
        <v>46</v>
      </c>
      <c r="I57" s="21" t="s">
        <v>46</v>
      </c>
      <c r="J57" s="23" t="s">
        <v>46</v>
      </c>
      <c r="K57" s="23" t="s">
        <v>46</v>
      </c>
      <c r="L57" s="23" t="s">
        <v>46</v>
      </c>
      <c r="M57" s="23" t="s">
        <v>46</v>
      </c>
      <c r="N57" s="18" t="s">
        <v>46</v>
      </c>
      <c r="O57" s="21" t="s">
        <v>46</v>
      </c>
      <c r="P57" s="23" t="s">
        <v>46</v>
      </c>
      <c r="Q57" s="23" t="s">
        <v>46</v>
      </c>
      <c r="R57" s="23" t="s">
        <v>46</v>
      </c>
      <c r="S57" s="23" t="s">
        <v>46</v>
      </c>
      <c r="T57" s="18" t="s">
        <v>46</v>
      </c>
      <c r="U57" s="23" t="s">
        <v>46</v>
      </c>
      <c r="V57" s="23" t="s">
        <v>43</v>
      </c>
      <c r="W57" s="23" t="s">
        <v>43</v>
      </c>
      <c r="X57" s="23" t="s">
        <v>43</v>
      </c>
      <c r="Y57" s="23" t="s">
        <v>43</v>
      </c>
      <c r="Z57" s="23" t="s">
        <v>43</v>
      </c>
      <c r="AA57" s="23" t="s">
        <v>43</v>
      </c>
      <c r="AB57" s="23" t="s">
        <v>43</v>
      </c>
      <c r="AC57" s="23" t="s">
        <v>43</v>
      </c>
      <c r="AD57" s="23" t="s">
        <v>43</v>
      </c>
      <c r="AE57" s="23" t="s">
        <v>43</v>
      </c>
      <c r="AF57" s="23" t="s">
        <v>43</v>
      </c>
      <c r="AG57" s="23" t="s">
        <v>43</v>
      </c>
    </row>
    <row r="58" spans="2:33" ht="12">
      <c r="B58" s="153"/>
      <c r="C58" s="154" t="s">
        <v>29</v>
      </c>
      <c r="D58" s="23" t="s">
        <v>46</v>
      </c>
      <c r="E58" s="23" t="s">
        <v>46</v>
      </c>
      <c r="F58" s="23" t="s">
        <v>46</v>
      </c>
      <c r="G58" s="23" t="s">
        <v>46</v>
      </c>
      <c r="H58" s="18" t="s">
        <v>46</v>
      </c>
      <c r="I58" s="21" t="s">
        <v>46</v>
      </c>
      <c r="J58" s="23" t="s">
        <v>46</v>
      </c>
      <c r="K58" s="23" t="s">
        <v>46</v>
      </c>
      <c r="L58" s="23" t="s">
        <v>46</v>
      </c>
      <c r="M58" s="23" t="s">
        <v>46</v>
      </c>
      <c r="N58" s="18" t="s">
        <v>46</v>
      </c>
      <c r="O58" s="21" t="s">
        <v>46</v>
      </c>
      <c r="P58" s="23" t="s">
        <v>46</v>
      </c>
      <c r="Q58" s="23" t="s">
        <v>46</v>
      </c>
      <c r="R58" s="23" t="s">
        <v>46</v>
      </c>
      <c r="S58" s="23" t="s">
        <v>46</v>
      </c>
      <c r="T58" s="18" t="s">
        <v>46</v>
      </c>
      <c r="U58" s="23" t="s">
        <v>46</v>
      </c>
      <c r="V58" s="23" t="s">
        <v>43</v>
      </c>
      <c r="W58" s="23" t="s">
        <v>43</v>
      </c>
      <c r="X58" s="23" t="s">
        <v>43</v>
      </c>
      <c r="Y58" s="23" t="s">
        <v>43</v>
      </c>
      <c r="Z58" s="23" t="s">
        <v>43</v>
      </c>
      <c r="AA58" s="23" t="s">
        <v>43</v>
      </c>
      <c r="AB58" s="23" t="s">
        <v>43</v>
      </c>
      <c r="AC58" s="23" t="s">
        <v>43</v>
      </c>
      <c r="AD58" s="23" t="s">
        <v>43</v>
      </c>
      <c r="AE58" s="23" t="s">
        <v>43</v>
      </c>
      <c r="AF58" s="23" t="s">
        <v>43</v>
      </c>
      <c r="AG58" s="23" t="s">
        <v>43</v>
      </c>
    </row>
    <row r="59" spans="2:33" ht="12">
      <c r="B59" s="153"/>
      <c r="C59" s="154" t="s">
        <v>30</v>
      </c>
      <c r="D59" s="23" t="s">
        <v>43</v>
      </c>
      <c r="E59" s="23" t="s">
        <v>43</v>
      </c>
      <c r="F59" s="23" t="s">
        <v>43</v>
      </c>
      <c r="G59" s="23" t="s">
        <v>43</v>
      </c>
      <c r="H59" s="18" t="s">
        <v>43</v>
      </c>
      <c r="I59" s="23" t="s">
        <v>43</v>
      </c>
      <c r="J59" s="23" t="s">
        <v>43</v>
      </c>
      <c r="K59" s="23" t="s">
        <v>43</v>
      </c>
      <c r="L59" s="23" t="s">
        <v>43</v>
      </c>
      <c r="M59" s="23" t="s">
        <v>43</v>
      </c>
      <c r="N59" s="18" t="s">
        <v>43</v>
      </c>
      <c r="O59" s="23" t="s">
        <v>43</v>
      </c>
      <c r="P59" s="9">
        <v>1</v>
      </c>
      <c r="Q59" s="9">
        <v>57</v>
      </c>
      <c r="R59" s="9" t="s">
        <v>43</v>
      </c>
      <c r="S59" s="9" t="s">
        <v>43</v>
      </c>
      <c r="T59" s="9">
        <v>87000</v>
      </c>
      <c r="U59" s="9">
        <v>805</v>
      </c>
      <c r="V59" s="23" t="s">
        <v>43</v>
      </c>
      <c r="W59" s="23" t="s">
        <v>43</v>
      </c>
      <c r="X59" s="23" t="s">
        <v>43</v>
      </c>
      <c r="Y59" s="23" t="s">
        <v>43</v>
      </c>
      <c r="Z59" s="23" t="s">
        <v>43</v>
      </c>
      <c r="AA59" s="23" t="s">
        <v>43</v>
      </c>
      <c r="AB59" s="23" t="s">
        <v>43</v>
      </c>
      <c r="AC59" s="23" t="s">
        <v>43</v>
      </c>
      <c r="AD59" s="23" t="s">
        <v>43</v>
      </c>
      <c r="AE59" s="23" t="s">
        <v>43</v>
      </c>
      <c r="AF59" s="23" t="s">
        <v>43</v>
      </c>
      <c r="AG59" s="23" t="s">
        <v>43</v>
      </c>
    </row>
  </sheetData>
  <mergeCells count="90">
    <mergeCell ref="B41:C41"/>
    <mergeCell ref="B42:C42"/>
    <mergeCell ref="B38:C38"/>
    <mergeCell ref="B39:C39"/>
    <mergeCell ref="B33:C36"/>
    <mergeCell ref="B12:C12"/>
    <mergeCell ref="F5:F6"/>
    <mergeCell ref="B40:C40"/>
    <mergeCell ref="B3:C6"/>
    <mergeCell ref="AB33:AG34"/>
    <mergeCell ref="J4:U4"/>
    <mergeCell ref="V4:AA4"/>
    <mergeCell ref="D34:I34"/>
    <mergeCell ref="AB6:AC6"/>
    <mergeCell ref="AB4:AK4"/>
    <mergeCell ref="R5:S6"/>
    <mergeCell ref="J6:K6"/>
    <mergeCell ref="L6:M6"/>
    <mergeCell ref="AH5:AI6"/>
    <mergeCell ref="J3:AW3"/>
    <mergeCell ref="D33:U33"/>
    <mergeCell ref="D35:E35"/>
    <mergeCell ref="F35:G35"/>
    <mergeCell ref="H35:H36"/>
    <mergeCell ref="I35:I36"/>
    <mergeCell ref="D5:D6"/>
    <mergeCell ref="AD6:AE6"/>
    <mergeCell ref="I5:I6"/>
    <mergeCell ref="AA5:AA6"/>
    <mergeCell ref="AG35:AG36"/>
    <mergeCell ref="B8:C8"/>
    <mergeCell ref="B10:C10"/>
    <mergeCell ref="B9:C9"/>
    <mergeCell ref="B11:C11"/>
    <mergeCell ref="U35:U36"/>
    <mergeCell ref="AB35:AC35"/>
    <mergeCell ref="AD35:AE35"/>
    <mergeCell ref="V33:AA34"/>
    <mergeCell ref="E5:E6"/>
    <mergeCell ref="J5:M5"/>
    <mergeCell ref="H4:I4"/>
    <mergeCell ref="D3:I3"/>
    <mergeCell ref="D4:E4"/>
    <mergeCell ref="F4:G4"/>
    <mergeCell ref="G5:G6"/>
    <mergeCell ref="H5:H6"/>
    <mergeCell ref="AV5:AW6"/>
    <mergeCell ref="X5:Y5"/>
    <mergeCell ref="AF5:AG5"/>
    <mergeCell ref="Z5:Z6"/>
    <mergeCell ref="AJ5:AK6"/>
    <mergeCell ref="AF35:AF36"/>
    <mergeCell ref="AV7:AW7"/>
    <mergeCell ref="V5:W5"/>
    <mergeCell ref="AB5:AE5"/>
    <mergeCell ref="AL6:AM6"/>
    <mergeCell ref="AN6:AO6"/>
    <mergeCell ref="AP6:AQ6"/>
    <mergeCell ref="AH7:AI7"/>
    <mergeCell ref="AT5:AU6"/>
    <mergeCell ref="AJ7:AK7"/>
    <mergeCell ref="AL4:AW4"/>
    <mergeCell ref="AP5:AS5"/>
    <mergeCell ref="J35:K35"/>
    <mergeCell ref="J34:O34"/>
    <mergeCell ref="P35:Q35"/>
    <mergeCell ref="P7:Q7"/>
    <mergeCell ref="N7:O7"/>
    <mergeCell ref="AP7:AQ7"/>
    <mergeCell ref="V35:W35"/>
    <mergeCell ref="P34:U34"/>
    <mergeCell ref="L35:M35"/>
    <mergeCell ref="N35:N36"/>
    <mergeCell ref="O35:O36"/>
    <mergeCell ref="AL5:AO5"/>
    <mergeCell ref="N5:Q5"/>
    <mergeCell ref="X35:Y35"/>
    <mergeCell ref="Z35:Z36"/>
    <mergeCell ref="AA35:AA36"/>
    <mergeCell ref="R35:S35"/>
    <mergeCell ref="T35:T36"/>
    <mergeCell ref="L7:M7"/>
    <mergeCell ref="AN7:AO7"/>
    <mergeCell ref="AR6:AS6"/>
    <mergeCell ref="AT7:AU7"/>
    <mergeCell ref="R7:S7"/>
    <mergeCell ref="T7:U7"/>
    <mergeCell ref="P6:Q6"/>
    <mergeCell ref="T5:U6"/>
    <mergeCell ref="N6:O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2"/>
  <headerFooter alignWithMargins="0">
    <oddHeader>&amp;L&amp;F</oddHead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1999-08-26T05:33:26Z</cp:lastPrinted>
  <dcterms:created xsi:type="dcterms:W3CDTF">1999-08-06T12:02:03Z</dcterms:created>
  <dcterms:modified xsi:type="dcterms:W3CDTF">2003-01-10T05:37:45Z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