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601" activeTab="0"/>
  </bookViews>
  <sheets>
    <sheet name="50._市郡別藁工品生産数量" sheetId="1" r:id="rId1"/>
  </sheets>
  <definedNames>
    <definedName name="_xlnm.Print_Titles" localSheetId="0">'50._市郡別藁工品生産数量'!$B:$C</definedName>
  </definedNames>
  <calcPr fullCalcOnLoad="1"/>
</workbook>
</file>

<file path=xl/sharedStrings.xml><?xml version="1.0" encoding="utf-8"?>
<sst xmlns="http://schemas.openxmlformats.org/spreadsheetml/2006/main" count="152" uniqueCount="44">
  <si>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</si>
  <si>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</si>
  <si>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</si>
  <si>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</si>
  <si>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</si>
  <si>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</si>
  <si>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</si>
  <si>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</si>
  <si>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</si>
  <si>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</si>
  <si>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</si>
  <si>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</si>
  <si>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</si>
  <si>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</si>
  <si>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</si>
  <si>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</si>
  <si>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</si>
  <si>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</si>
  <si>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</si>
  <si>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</si>
  <si>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</si>
  <si>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</si>
  <si>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市郡別</t>
  </si>
  <si>
    <t>生産総額</t>
  </si>
  <si>
    <t>数量</t>
  </si>
  <si>
    <t>価額</t>
  </si>
  <si>
    <t>かます</t>
  </si>
  <si>
    <t>むしろ</t>
  </si>
  <si>
    <t>なわ</t>
  </si>
  <si>
    <t>まぶし</t>
  </si>
  <si>
    <t>俵</t>
  </si>
  <si>
    <t>その他</t>
  </si>
  <si>
    <t>戸</t>
  </si>
  <si>
    <t>枚</t>
  </si>
  <si>
    <t>円</t>
  </si>
  <si>
    <t>生産者数</t>
  </si>
  <si>
    <t>瓩</t>
  </si>
  <si>
    <t>（換算基準１町＝0,992ヘクタール・１貫＝3,75瓩）</t>
  </si>
  <si>
    <t>昭和31年</t>
  </si>
  <si>
    <t>―</t>
  </si>
  <si>
    <t>―</t>
  </si>
  <si>
    <t>―</t>
  </si>
  <si>
    <t>資料：県統計課</t>
  </si>
  <si>
    <t>50．市郡別販売用藁工品生産数量 （昭和32年）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</si>
</sst>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/>
    </xf>
    <xf numFmtId="0" fontId="4" fillId="0" borderId="0" xfId="0" applyFont="1" applyAlignment="1">
      <alignment vertical="center"/>
    </xf>
    <xf numFmtId="185" fontId="0" fillId="0" borderId="0" xfId="0" applyNumberFormat="1" applyAlignment="1">
      <alignment/>
    </xf>
    <xf numFmtId="185" fontId="0" fillId="0" borderId="0" xfId="16" applyNumberFormat="1" applyAlignment="1">
      <alignment/>
    </xf>
    <xf numFmtId="177" fontId="0" fillId="0" borderId="0" xfId="0" applyNumberFormat="1" applyAlignment="1">
      <alignment/>
    </xf>
    <xf numFmtId="177" fontId="1" fillId="0" borderId="1" xfId="16" applyNumberFormat="1" applyFont="1" applyBorder="1" applyAlignment="1">
      <alignment horizontal="right" vertical="center" wrapText="1"/>
    </xf>
    <xf numFmtId="177" fontId="1" fillId="0" borderId="1" xfId="16" applyNumberFormat="1" applyFont="1" applyBorder="1" applyAlignment="1">
      <alignment/>
    </xf>
    <xf numFmtId="185" fontId="1" fillId="0" borderId="1" xfId="0" applyNumberFormat="1" applyFont="1" applyBorder="1" applyAlignment="1">
      <alignment horizontal="right"/>
    </xf>
    <xf numFmtId="185" fontId="3" fillId="0" borderId="1" xfId="16" applyNumberFormat="1" applyFont="1" applyBorder="1" applyAlignment="1">
      <alignment horizontal="right" vertical="center" wrapText="1"/>
    </xf>
    <xf numFmtId="177" fontId="3" fillId="0" borderId="1" xfId="16" applyNumberFormat="1" applyFont="1" applyBorder="1" applyAlignment="1">
      <alignment horizontal="right" vertical="center" wrapText="1"/>
    </xf>
    <xf numFmtId="185" fontId="1" fillId="0" borderId="1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distributed" vertical="center"/>
    </xf>
    <xf numFmtId="185" fontId="1" fillId="2" borderId="1" xfId="0" applyNumberFormat="1" applyFont="1" applyFill="1" applyBorder="1" applyAlignment="1">
      <alignment horizontal="distributed" vertical="center"/>
    </xf>
    <xf numFmtId="49" fontId="1" fillId="3" borderId="2" xfId="0" applyNumberFormat="1" applyFont="1" applyFill="1" applyBorder="1" applyAlignment="1">
      <alignment horizontal="distributed" vertical="center"/>
    </xf>
    <xf numFmtId="49" fontId="1" fillId="3" borderId="3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 wrapText="1"/>
    </xf>
    <xf numFmtId="0" fontId="0" fillId="3" borderId="7" xfId="0" applyFill="1" applyBorder="1" applyAlignment="1">
      <alignment horizontal="distributed" vertical="center" wrapText="1"/>
    </xf>
    <xf numFmtId="58" fontId="1" fillId="3" borderId="2" xfId="0" applyNumberFormat="1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3" fillId="3" borderId="2" xfId="0" applyNumberFormat="1" applyFont="1" applyFill="1" applyBorder="1" applyAlignment="1">
      <alignment horizontal="distributed" vertical="center" wrapText="1"/>
    </xf>
    <xf numFmtId="0" fontId="3" fillId="3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2.75390625" style="0" customWidth="1"/>
    <col min="4" max="4" width="10.50390625" style="0" bestFit="1" customWidth="1"/>
    <col min="5" max="5" width="12.75390625" style="0" bestFit="1" customWidth="1"/>
    <col min="6" max="7" width="9.625" style="0" bestFit="1" customWidth="1"/>
    <col min="8" max="8" width="10.50390625" style="0" bestFit="1" customWidth="1"/>
    <col min="9" max="9" width="15.125" style="0" bestFit="1" customWidth="1"/>
    <col min="10" max="10" width="13.875" style="11" bestFit="1" customWidth="1"/>
    <col min="11" max="11" width="12.25390625" style="0" bestFit="1" customWidth="1"/>
    <col min="12" max="12" width="10.625" style="0" bestFit="1" customWidth="1"/>
    <col min="13" max="14" width="12.00390625" style="0" bestFit="1" customWidth="1"/>
    <col min="15" max="15" width="10.625" style="0" bestFit="1" customWidth="1"/>
  </cols>
  <sheetData>
    <row r="1" spans="2:6" ht="14.25" customHeight="1">
      <c r="B1" s="21" t="s">
        <v>43</v>
      </c>
      <c r="C1" s="22"/>
      <c r="D1" s="22"/>
      <c r="E1" s="22"/>
      <c r="F1" s="22"/>
    </row>
    <row r="2" spans="3:15" ht="12" customHeight="1">
      <c r="C2" s="4" t="s">
        <v>37</v>
      </c>
      <c r="D2" s="11"/>
      <c r="E2" s="12"/>
      <c r="G2" s="13"/>
      <c r="L2" s="11"/>
      <c r="M2" s="11"/>
      <c r="N2" s="11"/>
      <c r="O2" s="11"/>
    </row>
    <row r="3" spans="2:15" s="1" customFormat="1" ht="12" customHeight="1">
      <c r="B3" s="30" t="s">
        <v>22</v>
      </c>
      <c r="C3" s="31"/>
      <c r="D3" s="27" t="s">
        <v>35</v>
      </c>
      <c r="E3" s="27" t="s">
        <v>23</v>
      </c>
      <c r="F3" s="27" t="s">
        <v>26</v>
      </c>
      <c r="G3" s="27"/>
      <c r="H3" s="27" t="s">
        <v>27</v>
      </c>
      <c r="I3" s="27"/>
      <c r="J3" s="27" t="s">
        <v>28</v>
      </c>
      <c r="K3" s="27"/>
      <c r="L3" s="23" t="s">
        <v>29</v>
      </c>
      <c r="M3" s="27" t="s">
        <v>30</v>
      </c>
      <c r="N3" s="27"/>
      <c r="O3" s="23" t="s">
        <v>31</v>
      </c>
    </row>
    <row r="4" spans="2:15" s="1" customFormat="1" ht="12" customHeight="1">
      <c r="B4" s="32"/>
      <c r="C4" s="33"/>
      <c r="D4" s="27"/>
      <c r="E4" s="27"/>
      <c r="F4" s="23" t="s">
        <v>24</v>
      </c>
      <c r="G4" s="23" t="s">
        <v>25</v>
      </c>
      <c r="H4" s="23" t="s">
        <v>24</v>
      </c>
      <c r="I4" s="23" t="s">
        <v>25</v>
      </c>
      <c r="J4" s="24" t="s">
        <v>24</v>
      </c>
      <c r="K4" s="23" t="s">
        <v>25</v>
      </c>
      <c r="L4" s="23" t="s">
        <v>25</v>
      </c>
      <c r="M4" s="23" t="s">
        <v>24</v>
      </c>
      <c r="N4" s="23" t="s">
        <v>25</v>
      </c>
      <c r="O4" s="23" t="s">
        <v>25</v>
      </c>
    </row>
    <row r="5" spans="2:15" s="7" customFormat="1" ht="12" customHeight="1">
      <c r="B5" s="28"/>
      <c r="C5" s="29"/>
      <c r="D5" s="6" t="s">
        <v>32</v>
      </c>
      <c r="E5" s="6" t="s">
        <v>34</v>
      </c>
      <c r="F5" s="6" t="s">
        <v>33</v>
      </c>
      <c r="G5" s="6" t="s">
        <v>34</v>
      </c>
      <c r="H5" s="6" t="s">
        <v>33</v>
      </c>
      <c r="I5" s="6" t="s">
        <v>34</v>
      </c>
      <c r="J5" s="16" t="s">
        <v>36</v>
      </c>
      <c r="K5" s="6" t="s">
        <v>34</v>
      </c>
      <c r="L5" s="6" t="s">
        <v>34</v>
      </c>
      <c r="M5" s="6" t="s">
        <v>30</v>
      </c>
      <c r="N5" s="6" t="s">
        <v>34</v>
      </c>
      <c r="O5" s="6" t="s">
        <v>34</v>
      </c>
    </row>
    <row r="6" spans="2:15" s="1" customFormat="1" ht="12" customHeight="1">
      <c r="B6" s="34" t="s">
        <v>38</v>
      </c>
      <c r="C6" s="35"/>
      <c r="D6" s="14">
        <v>3201</v>
      </c>
      <c r="E6" s="14">
        <f>SUM(G6,I6,K6,L6,N6,O6)</f>
        <v>28218480</v>
      </c>
      <c r="F6" s="14">
        <v>570</v>
      </c>
      <c r="G6" s="14">
        <v>34800</v>
      </c>
      <c r="H6" s="15">
        <v>52350</v>
      </c>
      <c r="I6" s="15">
        <v>2996800</v>
      </c>
      <c r="J6" s="16">
        <v>1355280</v>
      </c>
      <c r="K6" s="15">
        <v>17605105</v>
      </c>
      <c r="L6" s="15">
        <v>249750</v>
      </c>
      <c r="M6" s="15">
        <v>117990</v>
      </c>
      <c r="N6" s="15">
        <v>6763825</v>
      </c>
      <c r="O6" s="15">
        <v>568200</v>
      </c>
    </row>
    <row r="7" spans="2:15" s="3" customFormat="1" ht="12" customHeight="1">
      <c r="B7" s="36">
        <v>32</v>
      </c>
      <c r="C7" s="37"/>
      <c r="D7" s="18">
        <f aca="true" t="shared" si="0" ref="D7:O7">SUM(D8:D29)</f>
        <v>3004</v>
      </c>
      <c r="E7" s="18">
        <f t="shared" si="0"/>
        <v>24306820</v>
      </c>
      <c r="F7" s="18">
        <f t="shared" si="0"/>
        <v>1700</v>
      </c>
      <c r="G7" s="18">
        <f t="shared" si="0"/>
        <v>99000</v>
      </c>
      <c r="H7" s="18">
        <f t="shared" si="0"/>
        <v>42500</v>
      </c>
      <c r="I7" s="18">
        <f t="shared" si="0"/>
        <v>3147100</v>
      </c>
      <c r="J7" s="17">
        <f t="shared" si="0"/>
        <v>2366430</v>
      </c>
      <c r="K7" s="18">
        <f t="shared" si="0"/>
        <v>13934820</v>
      </c>
      <c r="L7" s="18">
        <f t="shared" si="0"/>
        <v>611400</v>
      </c>
      <c r="M7" s="18">
        <f t="shared" si="0"/>
        <v>51100</v>
      </c>
      <c r="N7" s="18">
        <f t="shared" si="0"/>
        <v>3368500</v>
      </c>
      <c r="O7" s="18">
        <f t="shared" si="0"/>
        <v>3146000</v>
      </c>
    </row>
    <row r="8" spans="2:15" s="1" customFormat="1" ht="12" customHeight="1">
      <c r="B8" s="25"/>
      <c r="C8" s="26" t="s">
        <v>0</v>
      </c>
      <c r="D8" s="8">
        <v>190</v>
      </c>
      <c r="E8" s="14">
        <f aca="true" t="shared" si="1" ref="E8:E29">SUM(G8,I8,K8,L8,N8,O8)</f>
        <v>1887000</v>
      </c>
      <c r="F8" s="8">
        <v>1000</v>
      </c>
      <c r="G8" s="8">
        <v>50000</v>
      </c>
      <c r="H8" s="8">
        <v>12800</v>
      </c>
      <c r="I8" s="8">
        <v>768000</v>
      </c>
      <c r="J8" s="16">
        <v>35625</v>
      </c>
      <c r="K8" s="8">
        <v>950000</v>
      </c>
      <c r="L8" s="8" t="s">
        <v>40</v>
      </c>
      <c r="M8" s="8">
        <v>1700</v>
      </c>
      <c r="N8" s="8">
        <v>119000</v>
      </c>
      <c r="O8" s="8" t="s">
        <v>40</v>
      </c>
    </row>
    <row r="9" spans="2:15" s="1" customFormat="1" ht="12" customHeight="1">
      <c r="B9" s="25"/>
      <c r="C9" s="26" t="s">
        <v>21</v>
      </c>
      <c r="D9" s="8">
        <v>29</v>
      </c>
      <c r="E9" s="14">
        <f t="shared" si="1"/>
        <v>840000</v>
      </c>
      <c r="F9" s="8" t="s">
        <v>39</v>
      </c>
      <c r="G9" s="8" t="s">
        <v>39</v>
      </c>
      <c r="H9" s="9">
        <v>4000</v>
      </c>
      <c r="I9" s="9">
        <v>260000</v>
      </c>
      <c r="J9" s="16">
        <v>33750</v>
      </c>
      <c r="K9" s="9">
        <v>450000</v>
      </c>
      <c r="L9" s="8" t="s">
        <v>40</v>
      </c>
      <c r="M9" s="9">
        <v>2000</v>
      </c>
      <c r="N9" s="9">
        <v>130000</v>
      </c>
      <c r="O9" s="8" t="s">
        <v>40</v>
      </c>
    </row>
    <row r="10" spans="2:15" s="1" customFormat="1" ht="12" customHeight="1">
      <c r="B10" s="25"/>
      <c r="C10" s="26" t="s">
        <v>1</v>
      </c>
      <c r="D10" s="8">
        <v>35</v>
      </c>
      <c r="E10" s="14">
        <f t="shared" si="1"/>
        <v>93400</v>
      </c>
      <c r="F10" s="8" t="s">
        <v>39</v>
      </c>
      <c r="G10" s="8" t="s">
        <v>39</v>
      </c>
      <c r="H10" s="8">
        <v>150</v>
      </c>
      <c r="I10" s="8">
        <v>15000</v>
      </c>
      <c r="J10" s="16">
        <v>5812.5</v>
      </c>
      <c r="K10" s="8">
        <v>77500</v>
      </c>
      <c r="L10" s="8" t="s">
        <v>40</v>
      </c>
      <c r="M10" s="8">
        <v>10</v>
      </c>
      <c r="N10" s="8">
        <v>900</v>
      </c>
      <c r="O10" s="8" t="s">
        <v>40</v>
      </c>
    </row>
    <row r="11" spans="2:15" s="1" customFormat="1" ht="12" customHeight="1">
      <c r="B11" s="25"/>
      <c r="C11" s="26" t="s">
        <v>2</v>
      </c>
      <c r="D11" s="8">
        <v>58</v>
      </c>
      <c r="E11" s="14">
        <f t="shared" si="1"/>
        <v>461000</v>
      </c>
      <c r="F11" s="8" t="s">
        <v>39</v>
      </c>
      <c r="G11" s="8" t="s">
        <v>39</v>
      </c>
      <c r="H11" s="9">
        <v>800</v>
      </c>
      <c r="I11" s="9">
        <v>80000</v>
      </c>
      <c r="J11" s="16">
        <v>4875</v>
      </c>
      <c r="K11" s="9">
        <v>156000</v>
      </c>
      <c r="L11" s="8" t="s">
        <v>40</v>
      </c>
      <c r="M11" s="9">
        <v>4500</v>
      </c>
      <c r="N11" s="9">
        <v>225000</v>
      </c>
      <c r="O11" s="8" t="s">
        <v>40</v>
      </c>
    </row>
    <row r="12" spans="2:15" s="1" customFormat="1" ht="12" customHeight="1">
      <c r="B12" s="25"/>
      <c r="C12" s="26" t="s">
        <v>3</v>
      </c>
      <c r="D12" s="8">
        <v>12</v>
      </c>
      <c r="E12" s="14">
        <f t="shared" si="1"/>
        <v>120000</v>
      </c>
      <c r="F12" s="8" t="s">
        <v>39</v>
      </c>
      <c r="G12" s="8" t="s">
        <v>39</v>
      </c>
      <c r="H12" s="8" t="s">
        <v>39</v>
      </c>
      <c r="I12" s="8" t="s">
        <v>39</v>
      </c>
      <c r="J12" s="16">
        <v>15000</v>
      </c>
      <c r="K12" s="9">
        <v>120000</v>
      </c>
      <c r="L12" s="8" t="s">
        <v>40</v>
      </c>
      <c r="M12" s="8" t="s">
        <v>39</v>
      </c>
      <c r="N12" s="8" t="s">
        <v>39</v>
      </c>
      <c r="O12" s="8" t="s">
        <v>40</v>
      </c>
    </row>
    <row r="13" spans="2:15" s="1" customFormat="1" ht="12" customHeight="1">
      <c r="B13" s="25"/>
      <c r="C13" s="26" t="s">
        <v>4</v>
      </c>
      <c r="D13" s="8">
        <v>150</v>
      </c>
      <c r="E13" s="14">
        <f t="shared" si="1"/>
        <v>294000</v>
      </c>
      <c r="F13" s="8" t="s">
        <v>39</v>
      </c>
      <c r="G13" s="8" t="s">
        <v>39</v>
      </c>
      <c r="H13" s="8" t="s">
        <v>39</v>
      </c>
      <c r="I13" s="8" t="s">
        <v>39</v>
      </c>
      <c r="J13" s="16">
        <v>11250</v>
      </c>
      <c r="K13" s="9">
        <v>150000</v>
      </c>
      <c r="L13" s="8" t="s">
        <v>40</v>
      </c>
      <c r="M13" s="9">
        <v>1800</v>
      </c>
      <c r="N13" s="9">
        <v>144000</v>
      </c>
      <c r="O13" s="8" t="s">
        <v>40</v>
      </c>
    </row>
    <row r="14" spans="2:15" s="1" customFormat="1" ht="12" customHeight="1">
      <c r="B14" s="25"/>
      <c r="C14" s="26" t="s">
        <v>5</v>
      </c>
      <c r="D14" s="8">
        <v>2</v>
      </c>
      <c r="E14" s="14">
        <f t="shared" si="1"/>
        <v>125600</v>
      </c>
      <c r="F14" s="8" t="s">
        <v>40</v>
      </c>
      <c r="G14" s="8" t="s">
        <v>40</v>
      </c>
      <c r="H14" s="8">
        <v>100</v>
      </c>
      <c r="I14" s="8">
        <v>8000</v>
      </c>
      <c r="J14" s="16">
        <v>1125</v>
      </c>
      <c r="K14" s="9">
        <v>21000</v>
      </c>
      <c r="L14" s="8" t="s">
        <v>40</v>
      </c>
      <c r="M14" s="9">
        <v>1380</v>
      </c>
      <c r="N14" s="9">
        <v>96600</v>
      </c>
      <c r="O14" s="8" t="s">
        <v>40</v>
      </c>
    </row>
    <row r="15" spans="2:15" s="1" customFormat="1" ht="12" customHeight="1">
      <c r="B15" s="25"/>
      <c r="C15" s="26" t="s">
        <v>6</v>
      </c>
      <c r="D15" s="8">
        <v>45</v>
      </c>
      <c r="E15" s="14">
        <f t="shared" si="1"/>
        <v>1398000</v>
      </c>
      <c r="F15" s="8" t="s">
        <v>40</v>
      </c>
      <c r="G15" s="8" t="s">
        <v>40</v>
      </c>
      <c r="H15" s="9">
        <v>5400</v>
      </c>
      <c r="I15" s="9">
        <v>648000</v>
      </c>
      <c r="J15" s="16">
        <v>56250</v>
      </c>
      <c r="K15" s="9">
        <v>750000</v>
      </c>
      <c r="L15" s="8" t="s">
        <v>40</v>
      </c>
      <c r="M15" s="8" t="s">
        <v>40</v>
      </c>
      <c r="N15" s="8" t="s">
        <v>40</v>
      </c>
      <c r="O15" s="8" t="s">
        <v>40</v>
      </c>
    </row>
    <row r="16" spans="2:15" s="1" customFormat="1" ht="12" customHeight="1">
      <c r="B16" s="25"/>
      <c r="C16" s="26" t="s">
        <v>7</v>
      </c>
      <c r="D16" s="8">
        <v>23</v>
      </c>
      <c r="E16" s="14">
        <f t="shared" si="1"/>
        <v>317600</v>
      </c>
      <c r="F16" s="8" t="s">
        <v>40</v>
      </c>
      <c r="G16" s="8" t="s">
        <v>40</v>
      </c>
      <c r="H16" s="8" t="s">
        <v>40</v>
      </c>
      <c r="I16" s="8" t="s">
        <v>40</v>
      </c>
      <c r="J16" s="16">
        <v>21375</v>
      </c>
      <c r="K16" s="9">
        <v>228000</v>
      </c>
      <c r="L16" s="8" t="s">
        <v>40</v>
      </c>
      <c r="M16" s="9">
        <v>1280</v>
      </c>
      <c r="N16" s="9">
        <v>89600</v>
      </c>
      <c r="O16" s="8" t="s">
        <v>40</v>
      </c>
    </row>
    <row r="17" spans="2:15" s="1" customFormat="1" ht="12" customHeight="1">
      <c r="B17" s="25"/>
      <c r="C17" s="26" t="s">
        <v>8</v>
      </c>
      <c r="D17" s="8">
        <v>25</v>
      </c>
      <c r="E17" s="14">
        <f t="shared" si="1"/>
        <v>200000</v>
      </c>
      <c r="F17" s="8" t="s">
        <v>40</v>
      </c>
      <c r="G17" s="8" t="s">
        <v>40</v>
      </c>
      <c r="H17" s="8" t="s">
        <v>40</v>
      </c>
      <c r="I17" s="8" t="s">
        <v>40</v>
      </c>
      <c r="J17" s="16">
        <v>18750</v>
      </c>
      <c r="K17" s="9">
        <v>200000</v>
      </c>
      <c r="L17" s="8" t="s">
        <v>40</v>
      </c>
      <c r="M17" s="8" t="s">
        <v>40</v>
      </c>
      <c r="N17" s="8" t="s">
        <v>40</v>
      </c>
      <c r="O17" s="8" t="s">
        <v>40</v>
      </c>
    </row>
    <row r="18" spans="2:15" s="1" customFormat="1" ht="12" customHeight="1">
      <c r="B18" s="25"/>
      <c r="C18" s="26" t="s">
        <v>9</v>
      </c>
      <c r="D18" s="8">
        <v>138</v>
      </c>
      <c r="E18" s="14">
        <f t="shared" si="1"/>
        <v>790400</v>
      </c>
      <c r="F18" s="8" t="s">
        <v>40</v>
      </c>
      <c r="G18" s="8" t="s">
        <v>40</v>
      </c>
      <c r="H18" s="9">
        <v>880</v>
      </c>
      <c r="I18" s="9">
        <v>76000</v>
      </c>
      <c r="J18" s="19">
        <v>49650</v>
      </c>
      <c r="K18" s="9">
        <v>508000</v>
      </c>
      <c r="L18" s="9">
        <v>112400</v>
      </c>
      <c r="M18" s="9">
        <v>1300</v>
      </c>
      <c r="N18" s="9">
        <v>64000</v>
      </c>
      <c r="O18" s="9">
        <v>30000</v>
      </c>
    </row>
    <row r="19" spans="2:15" s="1" customFormat="1" ht="12" customHeight="1">
      <c r="B19" s="25"/>
      <c r="C19" s="26" t="s">
        <v>10</v>
      </c>
      <c r="D19" s="8">
        <v>211</v>
      </c>
      <c r="E19" s="14">
        <f t="shared" si="1"/>
        <v>6311000</v>
      </c>
      <c r="F19" s="8" t="s">
        <v>40</v>
      </c>
      <c r="G19" s="8" t="s">
        <v>40</v>
      </c>
      <c r="H19" s="9">
        <v>2300</v>
      </c>
      <c r="I19" s="9">
        <v>143000</v>
      </c>
      <c r="J19" s="16">
        <v>224250</v>
      </c>
      <c r="K19" s="9">
        <v>2788000</v>
      </c>
      <c r="L19" s="9">
        <v>448000</v>
      </c>
      <c r="M19" s="9">
        <v>3100</v>
      </c>
      <c r="N19" s="9">
        <v>216000</v>
      </c>
      <c r="O19" s="9">
        <v>2716000</v>
      </c>
    </row>
    <row r="20" spans="2:15" s="1" customFormat="1" ht="12" customHeight="1">
      <c r="B20" s="25"/>
      <c r="C20" s="26" t="s">
        <v>11</v>
      </c>
      <c r="D20" s="8">
        <v>57</v>
      </c>
      <c r="E20" s="14">
        <f t="shared" si="1"/>
        <v>493000</v>
      </c>
      <c r="F20" s="8" t="s">
        <v>40</v>
      </c>
      <c r="G20" s="8" t="s">
        <v>40</v>
      </c>
      <c r="H20" s="9">
        <v>1330</v>
      </c>
      <c r="I20" s="9">
        <v>97000</v>
      </c>
      <c r="J20" s="16">
        <v>30375</v>
      </c>
      <c r="K20" s="9">
        <v>345000</v>
      </c>
      <c r="L20" s="8" t="s">
        <v>40</v>
      </c>
      <c r="M20" s="9">
        <v>700</v>
      </c>
      <c r="N20" s="9">
        <v>51000</v>
      </c>
      <c r="O20" s="8" t="s">
        <v>40</v>
      </c>
    </row>
    <row r="21" spans="2:15" s="1" customFormat="1" ht="12" customHeight="1">
      <c r="B21" s="25"/>
      <c r="C21" s="26" t="s">
        <v>12</v>
      </c>
      <c r="D21" s="8">
        <v>35</v>
      </c>
      <c r="E21" s="14">
        <f t="shared" si="1"/>
        <v>93500</v>
      </c>
      <c r="F21" s="8" t="s">
        <v>40</v>
      </c>
      <c r="G21" s="8" t="s">
        <v>40</v>
      </c>
      <c r="H21" s="9">
        <v>100</v>
      </c>
      <c r="I21" s="9">
        <v>10000</v>
      </c>
      <c r="J21" s="16">
        <v>8250</v>
      </c>
      <c r="K21" s="9">
        <v>66000</v>
      </c>
      <c r="L21" s="8" t="s">
        <v>40</v>
      </c>
      <c r="M21" s="9">
        <v>250</v>
      </c>
      <c r="N21" s="9">
        <v>17500</v>
      </c>
      <c r="O21" s="8" t="s">
        <v>40</v>
      </c>
    </row>
    <row r="22" spans="2:15" s="1" customFormat="1" ht="12" customHeight="1">
      <c r="B22" s="25"/>
      <c r="C22" s="26" t="s">
        <v>13</v>
      </c>
      <c r="D22" s="8">
        <v>70</v>
      </c>
      <c r="E22" s="14">
        <f t="shared" si="1"/>
        <v>642500</v>
      </c>
      <c r="F22" s="8" t="s">
        <v>40</v>
      </c>
      <c r="G22" s="8" t="s">
        <v>40</v>
      </c>
      <c r="H22" s="8" t="s">
        <v>40</v>
      </c>
      <c r="I22" s="8" t="s">
        <v>40</v>
      </c>
      <c r="J22" s="16">
        <v>45000</v>
      </c>
      <c r="K22" s="9">
        <v>622500</v>
      </c>
      <c r="L22" s="8" t="s">
        <v>40</v>
      </c>
      <c r="M22" s="9">
        <v>250</v>
      </c>
      <c r="N22" s="9">
        <v>20000</v>
      </c>
      <c r="O22" s="8" t="s">
        <v>40</v>
      </c>
    </row>
    <row r="23" spans="2:15" s="1" customFormat="1" ht="12" customHeight="1">
      <c r="B23" s="25"/>
      <c r="C23" s="26" t="s">
        <v>14</v>
      </c>
      <c r="D23" s="8">
        <v>720</v>
      </c>
      <c r="E23" s="14">
        <f t="shared" si="1"/>
        <v>1519500</v>
      </c>
      <c r="F23" s="8">
        <v>700</v>
      </c>
      <c r="G23" s="8">
        <v>49000</v>
      </c>
      <c r="H23" s="9">
        <v>2450</v>
      </c>
      <c r="I23" s="9">
        <v>178500</v>
      </c>
      <c r="J23" s="16">
        <v>1098750</v>
      </c>
      <c r="K23" s="9">
        <v>753000</v>
      </c>
      <c r="L23" s="9">
        <v>21000</v>
      </c>
      <c r="M23" s="9">
        <v>7400</v>
      </c>
      <c r="N23" s="9">
        <v>518000</v>
      </c>
      <c r="O23" s="8" t="s">
        <v>40</v>
      </c>
    </row>
    <row r="24" spans="2:15" s="1" customFormat="1" ht="12" customHeight="1">
      <c r="B24" s="25"/>
      <c r="C24" s="26" t="s">
        <v>15</v>
      </c>
      <c r="D24" s="8">
        <v>252</v>
      </c>
      <c r="E24" s="14">
        <f t="shared" si="1"/>
        <v>661100</v>
      </c>
      <c r="F24" s="8" t="s">
        <v>40</v>
      </c>
      <c r="G24" s="8" t="s">
        <v>40</v>
      </c>
      <c r="H24" s="9">
        <v>3840</v>
      </c>
      <c r="I24" s="9">
        <v>156600</v>
      </c>
      <c r="J24" s="16">
        <v>35625</v>
      </c>
      <c r="K24" s="9">
        <v>447500</v>
      </c>
      <c r="L24" s="8" t="s">
        <v>40</v>
      </c>
      <c r="M24" s="9">
        <v>1200</v>
      </c>
      <c r="N24" s="9">
        <v>57000</v>
      </c>
      <c r="O24" s="8" t="s">
        <v>40</v>
      </c>
    </row>
    <row r="25" spans="2:15" s="1" customFormat="1" ht="12" customHeight="1">
      <c r="B25" s="25"/>
      <c r="C25" s="26" t="s">
        <v>16</v>
      </c>
      <c r="D25" s="8">
        <v>57</v>
      </c>
      <c r="E25" s="14">
        <f t="shared" si="1"/>
        <v>202400</v>
      </c>
      <c r="F25" s="8" t="s">
        <v>40</v>
      </c>
      <c r="G25" s="8" t="s">
        <v>40</v>
      </c>
      <c r="H25" s="8">
        <v>200</v>
      </c>
      <c r="I25" s="8">
        <v>8000</v>
      </c>
      <c r="J25" s="16">
        <v>8250</v>
      </c>
      <c r="K25" s="9">
        <v>132000</v>
      </c>
      <c r="L25" s="8" t="s">
        <v>40</v>
      </c>
      <c r="M25" s="9">
        <v>780</v>
      </c>
      <c r="N25" s="9">
        <v>62400</v>
      </c>
      <c r="O25" s="8" t="s">
        <v>40</v>
      </c>
    </row>
    <row r="26" spans="2:15" s="1" customFormat="1" ht="12" customHeight="1">
      <c r="B26" s="25"/>
      <c r="C26" s="26" t="s">
        <v>17</v>
      </c>
      <c r="D26" s="8">
        <v>65</v>
      </c>
      <c r="E26" s="14">
        <f t="shared" si="1"/>
        <v>1614400</v>
      </c>
      <c r="F26" s="8" t="s">
        <v>40</v>
      </c>
      <c r="G26" s="8" t="s">
        <v>40</v>
      </c>
      <c r="H26" s="9">
        <v>300</v>
      </c>
      <c r="I26" s="9">
        <v>30000</v>
      </c>
      <c r="J26" s="16">
        <v>138412.5</v>
      </c>
      <c r="K26" s="9">
        <v>1432400</v>
      </c>
      <c r="L26" s="8" t="s">
        <v>40</v>
      </c>
      <c r="M26" s="9">
        <v>1900</v>
      </c>
      <c r="N26" s="9">
        <v>152000</v>
      </c>
      <c r="O26" s="8" t="s">
        <v>40</v>
      </c>
    </row>
    <row r="27" spans="2:15" s="1" customFormat="1" ht="12" customHeight="1">
      <c r="B27" s="25"/>
      <c r="C27" s="26" t="s">
        <v>18</v>
      </c>
      <c r="D27" s="8">
        <v>22</v>
      </c>
      <c r="E27" s="14">
        <f t="shared" si="1"/>
        <v>171000</v>
      </c>
      <c r="F27" s="8" t="s">
        <v>40</v>
      </c>
      <c r="G27" s="8" t="s">
        <v>40</v>
      </c>
      <c r="H27" s="9">
        <v>1300</v>
      </c>
      <c r="I27" s="9">
        <v>117000</v>
      </c>
      <c r="J27" s="16">
        <v>3375</v>
      </c>
      <c r="K27" s="8">
        <v>54000</v>
      </c>
      <c r="L27" s="8" t="s">
        <v>40</v>
      </c>
      <c r="M27" s="8" t="s">
        <v>40</v>
      </c>
      <c r="N27" s="8" t="s">
        <v>40</v>
      </c>
      <c r="O27" s="8" t="s">
        <v>40</v>
      </c>
    </row>
    <row r="28" spans="2:15" s="1" customFormat="1" ht="12" customHeight="1">
      <c r="B28" s="25"/>
      <c r="C28" s="26" t="s">
        <v>19</v>
      </c>
      <c r="D28" s="8">
        <v>190</v>
      </c>
      <c r="E28" s="14">
        <f t="shared" si="1"/>
        <v>401000</v>
      </c>
      <c r="F28" s="8" t="s">
        <v>40</v>
      </c>
      <c r="G28" s="8" t="s">
        <v>40</v>
      </c>
      <c r="H28" s="9">
        <v>1400</v>
      </c>
      <c r="I28" s="9">
        <v>140000</v>
      </c>
      <c r="J28" s="16">
        <v>16875</v>
      </c>
      <c r="K28" s="9">
        <v>210000</v>
      </c>
      <c r="L28" s="9">
        <v>30000</v>
      </c>
      <c r="M28" s="9">
        <v>300</v>
      </c>
      <c r="N28" s="9">
        <v>21000</v>
      </c>
      <c r="O28" s="8" t="s">
        <v>40</v>
      </c>
    </row>
    <row r="29" spans="2:15" s="1" customFormat="1" ht="12" customHeight="1">
      <c r="B29" s="25"/>
      <c r="C29" s="26" t="s">
        <v>20</v>
      </c>
      <c r="D29" s="8">
        <v>618</v>
      </c>
      <c r="E29" s="14">
        <f t="shared" si="1"/>
        <v>5670420</v>
      </c>
      <c r="F29" s="8" t="s">
        <v>40</v>
      </c>
      <c r="G29" s="8" t="s">
        <v>40</v>
      </c>
      <c r="H29" s="9">
        <v>5150</v>
      </c>
      <c r="I29" s="9">
        <v>412000</v>
      </c>
      <c r="J29" s="16">
        <v>503805</v>
      </c>
      <c r="K29" s="9">
        <v>3473920</v>
      </c>
      <c r="L29" s="8" t="s">
        <v>41</v>
      </c>
      <c r="M29" s="9">
        <v>21250</v>
      </c>
      <c r="N29" s="9">
        <v>1384500</v>
      </c>
      <c r="O29" s="9">
        <v>400000</v>
      </c>
    </row>
    <row r="30" spans="2:10" s="1" customFormat="1" ht="12" customHeight="1">
      <c r="B30" s="2"/>
      <c r="J30" s="20"/>
    </row>
    <row r="31" spans="2:10" s="1" customFormat="1" ht="12" customHeight="1">
      <c r="B31" s="10" t="s">
        <v>42</v>
      </c>
      <c r="C31" s="5"/>
      <c r="J31" s="20"/>
    </row>
  </sheetData>
  <mergeCells count="10">
    <mergeCell ref="B5:C5"/>
    <mergeCell ref="B3:C4"/>
    <mergeCell ref="B6:C6"/>
    <mergeCell ref="B7:C7"/>
    <mergeCell ref="J3:K3"/>
    <mergeCell ref="M3:N3"/>
    <mergeCell ref="D3:D4"/>
    <mergeCell ref="E3:E4"/>
    <mergeCell ref="F3:G3"/>
    <mergeCell ref="H3:I3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2000-02-02T00:05:54Z</cp:lastPrinted>
  <dcterms:created xsi:type="dcterms:W3CDTF">1999-08-06T12:02:03Z</dcterms:created>
  <dcterms:modified xsi:type="dcterms:W3CDTF">2002-10-30T00:30:20Z</dcterms:modified>
  <cp:category/>
  <cp:version/>
  <cp:contentType/>
  <cp:contentStatus/>
</cp:coreProperties>
</file>