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601" activeTab="0"/>
  </bookViews>
  <sheets>
    <sheet name="48_市郡別飼料用作物実収高" sheetId="1" r:id="rId1"/>
  </sheets>
  <definedNames>
    <definedName name="_xlnm.Print_Titles" localSheetId="0">'48_市郡別飼料用作物実収高'!$B:$C</definedName>
  </definedNames>
  <calcPr fullCalcOnLoad="1"/>
</workbook>
</file>

<file path=xl/sharedStrings.xml><?xml version="1.0" encoding="utf-8"?>
<sst xmlns="http://schemas.openxmlformats.org/spreadsheetml/2006/main" count="131" uniqueCount="39">
  <si>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</si>
  <si>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</si>
  <si>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</si>
  <si>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</si>
  <si>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</si>
  <si>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</si>
  <si>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</si>
  <si>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</si>
  <si>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</si>
  <si>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</si>
  <si>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</si>
  <si>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</si>
  <si>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</si>
  <si>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</si>
  <si>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</si>
  <si>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</si>
  <si>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</si>
  <si>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</si>
  <si>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</si>
  <si>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</si>
  <si>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</si>
  <si>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</si>
  <si>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市郡別</t>
  </si>
  <si>
    <t>総数</t>
  </si>
  <si>
    <t>作付面積</t>
  </si>
  <si>
    <t>実収高</t>
  </si>
  <si>
    <t>青刈大豆</t>
  </si>
  <si>
    <t>その他</t>
  </si>
  <si>
    <t>―</t>
  </si>
  <si>
    <t>青刈とうもろこし</t>
  </si>
  <si>
    <t>青刈えんばく</t>
  </si>
  <si>
    <t>48．市郡別飼料用作物実収高 （昭和32年）</t>
  </si>
  <si>
    <t>れんげそう</t>
  </si>
  <si>
    <t>瓩</t>
  </si>
  <si>
    <t>ヘクタール</t>
  </si>
  <si>
    <t>昭和31年</t>
  </si>
  <si>
    <t>―</t>
  </si>
  <si>
    <t>資料：県統計課</t>
  </si>
  <si>
    <t>（換算基準１町＝0,992ヘクタール・１貫＝3,75瓩）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</si>
</sst>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2" fontId="1" fillId="0" borderId="1" xfId="16" applyNumberFormat="1" applyFont="1" applyBorder="1" applyAlignment="1">
      <alignment horizontal="right" vertical="center" wrapText="1"/>
    </xf>
    <xf numFmtId="192" fontId="3" fillId="0" borderId="1" xfId="16" applyNumberFormat="1" applyFont="1" applyBorder="1" applyAlignment="1">
      <alignment horizontal="right" vertical="center" wrapText="1"/>
    </xf>
    <xf numFmtId="185" fontId="0" fillId="0" borderId="0" xfId="16" applyNumberFormat="1" applyAlignment="1">
      <alignment/>
    </xf>
    <xf numFmtId="185" fontId="0" fillId="0" borderId="0" xfId="0" applyNumberFormat="1" applyAlignment="1">
      <alignment/>
    </xf>
    <xf numFmtId="185" fontId="1" fillId="0" borderId="1" xfId="16" applyNumberFormat="1" applyFont="1" applyBorder="1" applyAlignment="1">
      <alignment horizontal="right" vertical="center" wrapText="1"/>
    </xf>
    <xf numFmtId="185" fontId="3" fillId="0" borderId="1" xfId="16" applyNumberFormat="1" applyFont="1" applyBorder="1" applyAlignment="1">
      <alignment horizontal="right" vertical="center" wrapText="1"/>
    </xf>
    <xf numFmtId="185" fontId="1" fillId="0" borderId="0" xfId="16" applyNumberFormat="1" applyFont="1" applyAlignment="1">
      <alignment/>
    </xf>
    <xf numFmtId="0" fontId="4" fillId="0" borderId="2" xfId="0" applyFont="1" applyBorder="1" applyAlignment="1">
      <alignment horizontal="right" vertical="center"/>
    </xf>
    <xf numFmtId="185" fontId="4" fillId="0" borderId="2" xfId="16" applyNumberFormat="1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5" fontId="0" fillId="0" borderId="0" xfId="16" applyNumberFormat="1" applyFill="1" applyAlignment="1">
      <alignment/>
    </xf>
    <xf numFmtId="0" fontId="1" fillId="2" borderId="1" xfId="0" applyFont="1" applyFill="1" applyBorder="1" applyAlignment="1">
      <alignment horizontal="distributed" vertical="center" wrapText="1"/>
    </xf>
    <xf numFmtId="185" fontId="1" fillId="2" borderId="1" xfId="16" applyNumberFormat="1" applyFont="1" applyFill="1" applyBorder="1" applyAlignment="1">
      <alignment horizontal="distributed" vertical="center" wrapText="1"/>
    </xf>
    <xf numFmtId="38" fontId="1" fillId="2" borderId="1" xfId="16" applyFont="1" applyFill="1" applyBorder="1" applyAlignment="1">
      <alignment horizontal="distributed" vertical="center" wrapText="1"/>
    </xf>
    <xf numFmtId="49" fontId="1" fillId="3" borderId="3" xfId="0" applyNumberFormat="1" applyFont="1" applyFill="1" applyBorder="1" applyAlignment="1">
      <alignment horizontal="distributed" vertical="center"/>
    </xf>
    <xf numFmtId="49" fontId="1" fillId="3" borderId="4" xfId="0" applyNumberFormat="1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0" fillId="3" borderId="8" xfId="0" applyFill="1" applyBorder="1" applyAlignment="1">
      <alignment horizontal="distributed" vertical="center" wrapText="1"/>
    </xf>
    <xf numFmtId="58" fontId="1" fillId="3" borderId="3" xfId="0" applyNumberFormat="1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3" borderId="3" xfId="0" applyNumberFormat="1" applyFont="1" applyFill="1" applyBorder="1" applyAlignment="1">
      <alignment horizontal="distributed" vertical="center" wrapText="1"/>
    </xf>
    <xf numFmtId="0" fontId="3" fillId="3" borderId="4" xfId="0" applyNumberFormat="1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2.75390625" style="0" customWidth="1"/>
    <col min="4" max="4" width="10.00390625" style="0" bestFit="1" customWidth="1"/>
    <col min="5" max="5" width="16.50390625" style="7" bestFit="1" customWidth="1"/>
    <col min="6" max="6" width="8.625" style="0" bestFit="1" customWidth="1"/>
    <col min="7" max="7" width="14.25390625" style="0" bestFit="1" customWidth="1"/>
    <col min="8" max="8" width="11.625" style="0" customWidth="1"/>
    <col min="9" max="9" width="14.25390625" style="0" bestFit="1" customWidth="1"/>
    <col min="10" max="10" width="11.625" style="0" customWidth="1"/>
    <col min="11" max="11" width="15.125" style="0" bestFit="1" customWidth="1"/>
    <col min="12" max="12" width="11.625" style="0" customWidth="1"/>
    <col min="13" max="13" width="14.00390625" style="0" bestFit="1" customWidth="1"/>
    <col min="14" max="14" width="11.625" style="0" customWidth="1"/>
    <col min="15" max="15" width="13.875" style="0" bestFit="1" customWidth="1"/>
  </cols>
  <sheetData>
    <row r="1" spans="2:6" ht="14.25" customHeight="1">
      <c r="B1" s="14" t="s">
        <v>31</v>
      </c>
      <c r="C1" s="15"/>
      <c r="D1" s="15"/>
      <c r="E1" s="16"/>
      <c r="F1" s="15"/>
    </row>
    <row r="2" spans="3:6" ht="12" customHeight="1">
      <c r="C2" s="4" t="s">
        <v>38</v>
      </c>
      <c r="E2" s="8"/>
      <c r="F2" s="7"/>
    </row>
    <row r="3" spans="2:15" s="1" customFormat="1" ht="12" customHeight="1">
      <c r="B3" s="22" t="s">
        <v>22</v>
      </c>
      <c r="C3" s="23"/>
      <c r="D3" s="34" t="s">
        <v>23</v>
      </c>
      <c r="E3" s="35"/>
      <c r="F3" s="34" t="s">
        <v>32</v>
      </c>
      <c r="G3" s="35"/>
      <c r="H3" s="34" t="s">
        <v>26</v>
      </c>
      <c r="I3" s="35"/>
      <c r="J3" s="34" t="s">
        <v>29</v>
      </c>
      <c r="K3" s="35"/>
      <c r="L3" s="34" t="s">
        <v>30</v>
      </c>
      <c r="M3" s="35"/>
      <c r="N3" s="34" t="s">
        <v>27</v>
      </c>
      <c r="O3" s="35"/>
    </row>
    <row r="4" spans="2:15" s="1" customFormat="1" ht="12" customHeight="1">
      <c r="B4" s="24"/>
      <c r="C4" s="25"/>
      <c r="D4" s="17" t="s">
        <v>24</v>
      </c>
      <c r="E4" s="18" t="s">
        <v>25</v>
      </c>
      <c r="F4" s="17" t="s">
        <v>24</v>
      </c>
      <c r="G4" s="19" t="s">
        <v>25</v>
      </c>
      <c r="H4" s="17" t="s">
        <v>24</v>
      </c>
      <c r="I4" s="19" t="s">
        <v>25</v>
      </c>
      <c r="J4" s="17" t="s">
        <v>24</v>
      </c>
      <c r="K4" s="19" t="s">
        <v>25</v>
      </c>
      <c r="L4" s="17" t="s">
        <v>24</v>
      </c>
      <c r="M4" s="19" t="s">
        <v>25</v>
      </c>
      <c r="N4" s="17" t="s">
        <v>24</v>
      </c>
      <c r="O4" s="19" t="s">
        <v>25</v>
      </c>
    </row>
    <row r="5" spans="2:15" s="1" customFormat="1" ht="12" customHeight="1">
      <c r="B5" s="33"/>
      <c r="C5" s="27"/>
      <c r="D5" s="12" t="s">
        <v>34</v>
      </c>
      <c r="E5" s="13" t="s">
        <v>33</v>
      </c>
      <c r="F5" s="12" t="s">
        <v>34</v>
      </c>
      <c r="G5" s="13" t="s">
        <v>33</v>
      </c>
      <c r="H5" s="12" t="s">
        <v>34</v>
      </c>
      <c r="I5" s="13" t="s">
        <v>33</v>
      </c>
      <c r="J5" s="12" t="s">
        <v>34</v>
      </c>
      <c r="K5" s="13" t="s">
        <v>33</v>
      </c>
      <c r="L5" s="12" t="s">
        <v>34</v>
      </c>
      <c r="M5" s="13" t="s">
        <v>33</v>
      </c>
      <c r="N5" s="12" t="s">
        <v>34</v>
      </c>
      <c r="O5" s="13" t="s">
        <v>33</v>
      </c>
    </row>
    <row r="6" spans="2:15" s="1" customFormat="1" ht="12" customHeight="1">
      <c r="B6" s="26" t="s">
        <v>35</v>
      </c>
      <c r="C6" s="27"/>
      <c r="D6" s="5">
        <f>SUM(F6,H6,J6,L6,N6)</f>
        <v>717.5</v>
      </c>
      <c r="E6" s="9">
        <f>SUM(G6,I6,K6,M6,O6)</f>
        <v>23130656.25</v>
      </c>
      <c r="F6" s="5">
        <v>114.1</v>
      </c>
      <c r="G6" s="9">
        <v>2676956.25</v>
      </c>
      <c r="H6" s="5">
        <v>67.3</v>
      </c>
      <c r="I6" s="9">
        <v>1947682.5</v>
      </c>
      <c r="J6" s="5">
        <v>279.8</v>
      </c>
      <c r="K6" s="9">
        <v>10274062.5</v>
      </c>
      <c r="L6" s="5">
        <v>98.6</v>
      </c>
      <c r="M6" s="9">
        <v>1871805</v>
      </c>
      <c r="N6" s="5">
        <v>157.7</v>
      </c>
      <c r="O6" s="9">
        <v>6360150</v>
      </c>
    </row>
    <row r="7" spans="2:15" s="3" customFormat="1" ht="12" customHeight="1">
      <c r="B7" s="31">
        <v>32</v>
      </c>
      <c r="C7" s="32"/>
      <c r="D7" s="6">
        <v>1196.6</v>
      </c>
      <c r="E7" s="10">
        <f>SUM(E8:E29)</f>
        <v>32140357.5</v>
      </c>
      <c r="F7" s="6">
        <f aca="true" t="shared" si="0" ref="F7:O7">SUM(F8:F29)</f>
        <v>98.8</v>
      </c>
      <c r="G7" s="10">
        <f t="shared" si="0"/>
        <v>1919651.25</v>
      </c>
      <c r="H7" s="6">
        <f t="shared" si="0"/>
        <v>67.9</v>
      </c>
      <c r="I7" s="10">
        <f t="shared" si="0"/>
        <v>1781250</v>
      </c>
      <c r="J7" s="6">
        <f t="shared" si="0"/>
        <v>481.1</v>
      </c>
      <c r="K7" s="10">
        <f t="shared" si="0"/>
        <v>15228525</v>
      </c>
      <c r="L7" s="6">
        <v>186.5</v>
      </c>
      <c r="M7" s="10">
        <f t="shared" si="0"/>
        <v>4299843.75</v>
      </c>
      <c r="N7" s="6">
        <f t="shared" si="0"/>
        <v>362.3</v>
      </c>
      <c r="O7" s="10">
        <f t="shared" si="0"/>
        <v>8911087.5</v>
      </c>
    </row>
    <row r="8" spans="2:15" s="1" customFormat="1" ht="12" customHeight="1">
      <c r="B8" s="20"/>
      <c r="C8" s="21" t="s">
        <v>0</v>
      </c>
      <c r="D8" s="5">
        <f>SUM(F8,H8,J8,L8,N8)</f>
        <v>30.5</v>
      </c>
      <c r="E8" s="9">
        <f>SUM(G8,I8,K8,M8,O8)</f>
        <v>611625</v>
      </c>
      <c r="F8" s="5">
        <v>1.9</v>
      </c>
      <c r="G8" s="9">
        <v>49875</v>
      </c>
      <c r="H8" s="5">
        <v>3.4</v>
      </c>
      <c r="I8" s="9">
        <v>89250</v>
      </c>
      <c r="J8" s="5">
        <v>7.4</v>
      </c>
      <c r="K8" s="9">
        <v>253125</v>
      </c>
      <c r="L8" s="5">
        <v>8.9</v>
      </c>
      <c r="M8" s="9">
        <v>118125</v>
      </c>
      <c r="N8" s="5">
        <v>8.9</v>
      </c>
      <c r="O8" s="9">
        <v>101250</v>
      </c>
    </row>
    <row r="9" spans="2:15" s="1" customFormat="1" ht="12" customHeight="1">
      <c r="B9" s="20"/>
      <c r="C9" s="21" t="s">
        <v>21</v>
      </c>
      <c r="D9" s="5">
        <f aca="true" t="shared" si="1" ref="D9:D29">SUM(F9,H9,J9,L9,N9)</f>
        <v>23.200000000000003</v>
      </c>
      <c r="E9" s="9">
        <f aca="true" t="shared" si="2" ref="E9:E29">SUM(G9,I9,K9,M9,O9)</f>
        <v>606000</v>
      </c>
      <c r="F9" s="5" t="s">
        <v>28</v>
      </c>
      <c r="G9" s="9" t="s">
        <v>28</v>
      </c>
      <c r="H9" s="5">
        <v>2.2</v>
      </c>
      <c r="I9" s="9">
        <v>49500</v>
      </c>
      <c r="J9" s="5">
        <v>14.6</v>
      </c>
      <c r="K9" s="9">
        <v>385875</v>
      </c>
      <c r="L9" s="5" t="s">
        <v>28</v>
      </c>
      <c r="M9" s="9" t="s">
        <v>28</v>
      </c>
      <c r="N9" s="5">
        <v>6.4</v>
      </c>
      <c r="O9" s="9">
        <v>170625</v>
      </c>
    </row>
    <row r="10" spans="2:15" s="1" customFormat="1" ht="12" customHeight="1">
      <c r="B10" s="20"/>
      <c r="C10" s="21" t="s">
        <v>1</v>
      </c>
      <c r="D10" s="5">
        <f t="shared" si="1"/>
        <v>6.9</v>
      </c>
      <c r="E10" s="9">
        <f t="shared" si="2"/>
        <v>132750</v>
      </c>
      <c r="F10" s="5" t="s">
        <v>28</v>
      </c>
      <c r="G10" s="9" t="s">
        <v>28</v>
      </c>
      <c r="H10" s="5">
        <v>0.4</v>
      </c>
      <c r="I10" s="9">
        <v>5250</v>
      </c>
      <c r="J10" s="5">
        <v>2.2</v>
      </c>
      <c r="K10" s="9">
        <v>61875</v>
      </c>
      <c r="L10" s="5">
        <v>4.3</v>
      </c>
      <c r="M10" s="9">
        <v>65625</v>
      </c>
      <c r="N10" s="5" t="s">
        <v>28</v>
      </c>
      <c r="O10" s="9" t="s">
        <v>28</v>
      </c>
    </row>
    <row r="11" spans="2:15" s="1" customFormat="1" ht="12" customHeight="1">
      <c r="B11" s="20"/>
      <c r="C11" s="21" t="s">
        <v>2</v>
      </c>
      <c r="D11" s="5">
        <f t="shared" si="1"/>
        <v>38.3</v>
      </c>
      <c r="E11" s="9">
        <f t="shared" si="2"/>
        <v>494475</v>
      </c>
      <c r="F11" s="5">
        <v>5.5</v>
      </c>
      <c r="G11" s="9">
        <v>161700</v>
      </c>
      <c r="H11" s="5">
        <v>1.8</v>
      </c>
      <c r="I11" s="9">
        <v>52650</v>
      </c>
      <c r="J11" s="5">
        <v>4.5</v>
      </c>
      <c r="K11" s="9">
        <v>104625</v>
      </c>
      <c r="L11" s="5">
        <v>23</v>
      </c>
      <c r="M11" s="9">
        <v>86250</v>
      </c>
      <c r="N11" s="5">
        <v>3.5</v>
      </c>
      <c r="O11" s="9">
        <v>89250</v>
      </c>
    </row>
    <row r="12" spans="2:15" s="1" customFormat="1" ht="12" customHeight="1">
      <c r="B12" s="20"/>
      <c r="C12" s="21" t="s">
        <v>3</v>
      </c>
      <c r="D12" s="5">
        <f t="shared" si="1"/>
        <v>16.7</v>
      </c>
      <c r="E12" s="9">
        <f t="shared" si="2"/>
        <v>438000</v>
      </c>
      <c r="F12" s="5">
        <v>4</v>
      </c>
      <c r="G12" s="9">
        <v>105000</v>
      </c>
      <c r="H12" s="5" t="s">
        <v>28</v>
      </c>
      <c r="I12" s="9" t="s">
        <v>28</v>
      </c>
      <c r="J12" s="5">
        <v>2</v>
      </c>
      <c r="K12" s="9">
        <v>90000</v>
      </c>
      <c r="L12" s="5">
        <v>10.7</v>
      </c>
      <c r="M12" s="9">
        <v>243000</v>
      </c>
      <c r="N12" s="5" t="s">
        <v>28</v>
      </c>
      <c r="O12" s="9" t="s">
        <v>28</v>
      </c>
    </row>
    <row r="13" spans="2:15" s="1" customFormat="1" ht="12" customHeight="1">
      <c r="B13" s="20"/>
      <c r="C13" s="21" t="s">
        <v>4</v>
      </c>
      <c r="D13" s="5">
        <f t="shared" si="1"/>
        <v>30.7</v>
      </c>
      <c r="E13" s="9">
        <f t="shared" si="2"/>
        <v>368250</v>
      </c>
      <c r="F13" s="5">
        <v>10.2</v>
      </c>
      <c r="G13" s="9">
        <v>154500</v>
      </c>
      <c r="H13" s="5" t="s">
        <v>28</v>
      </c>
      <c r="I13" s="9" t="s">
        <v>28</v>
      </c>
      <c r="J13" s="5">
        <v>5.1</v>
      </c>
      <c r="K13" s="9">
        <v>97500</v>
      </c>
      <c r="L13" s="5">
        <v>0.5</v>
      </c>
      <c r="M13" s="9">
        <v>3750</v>
      </c>
      <c r="N13" s="5">
        <v>14.9</v>
      </c>
      <c r="O13" s="9">
        <v>112500</v>
      </c>
    </row>
    <row r="14" spans="2:15" s="1" customFormat="1" ht="12" customHeight="1">
      <c r="B14" s="20"/>
      <c r="C14" s="21" t="s">
        <v>5</v>
      </c>
      <c r="D14" s="5" t="s">
        <v>28</v>
      </c>
      <c r="E14" s="9" t="s">
        <v>28</v>
      </c>
      <c r="F14" s="5" t="s">
        <v>28</v>
      </c>
      <c r="G14" s="9" t="s">
        <v>28</v>
      </c>
      <c r="H14" s="5" t="s">
        <v>28</v>
      </c>
      <c r="I14" s="9" t="s">
        <v>28</v>
      </c>
      <c r="J14" s="5" t="s">
        <v>28</v>
      </c>
      <c r="K14" s="9" t="s">
        <v>28</v>
      </c>
      <c r="L14" s="5" t="s">
        <v>28</v>
      </c>
      <c r="M14" s="9" t="s">
        <v>28</v>
      </c>
      <c r="N14" s="5" t="s">
        <v>28</v>
      </c>
      <c r="O14" s="9" t="s">
        <v>28</v>
      </c>
    </row>
    <row r="15" spans="2:15" s="1" customFormat="1" ht="12" customHeight="1">
      <c r="B15" s="20"/>
      <c r="C15" s="21" t="s">
        <v>6</v>
      </c>
      <c r="D15" s="5">
        <f t="shared" si="1"/>
        <v>16.8</v>
      </c>
      <c r="E15" s="9">
        <f t="shared" si="2"/>
        <v>621937.5</v>
      </c>
      <c r="F15" s="5">
        <v>1.2</v>
      </c>
      <c r="G15" s="9">
        <v>45000</v>
      </c>
      <c r="H15" s="5">
        <v>3.5</v>
      </c>
      <c r="I15" s="9">
        <v>45937.5</v>
      </c>
      <c r="J15" s="5">
        <v>10.9</v>
      </c>
      <c r="K15" s="9">
        <v>495000</v>
      </c>
      <c r="L15" s="5">
        <v>1.2</v>
      </c>
      <c r="M15" s="9">
        <v>36000</v>
      </c>
      <c r="N15" s="5" t="s">
        <v>28</v>
      </c>
      <c r="O15" s="9" t="s">
        <v>28</v>
      </c>
    </row>
    <row r="16" spans="2:15" s="1" customFormat="1" ht="12" customHeight="1">
      <c r="B16" s="20"/>
      <c r="C16" s="21" t="s">
        <v>7</v>
      </c>
      <c r="D16" s="5">
        <f t="shared" si="1"/>
        <v>81.69999999999999</v>
      </c>
      <c r="E16" s="9">
        <f t="shared" si="2"/>
        <v>1854000</v>
      </c>
      <c r="F16" s="5" t="s">
        <v>28</v>
      </c>
      <c r="G16" s="9" t="s">
        <v>28</v>
      </c>
      <c r="H16" s="5" t="s">
        <v>28</v>
      </c>
      <c r="I16" s="9" t="s">
        <v>28</v>
      </c>
      <c r="J16" s="5">
        <v>33.9</v>
      </c>
      <c r="K16" s="9">
        <v>769500</v>
      </c>
      <c r="L16" s="5">
        <v>7.3</v>
      </c>
      <c r="M16" s="9">
        <v>166500</v>
      </c>
      <c r="N16" s="5">
        <v>40.5</v>
      </c>
      <c r="O16" s="9">
        <v>918000</v>
      </c>
    </row>
    <row r="17" spans="2:15" s="1" customFormat="1" ht="12" customHeight="1">
      <c r="B17" s="20"/>
      <c r="C17" s="21" t="s">
        <v>8</v>
      </c>
      <c r="D17" s="5">
        <f t="shared" si="1"/>
        <v>17.1</v>
      </c>
      <c r="E17" s="9">
        <f t="shared" si="2"/>
        <v>774000</v>
      </c>
      <c r="F17" s="5" t="s">
        <v>28</v>
      </c>
      <c r="G17" s="9" t="s">
        <v>28</v>
      </c>
      <c r="H17" s="5" t="s">
        <v>28</v>
      </c>
      <c r="I17" s="9" t="s">
        <v>28</v>
      </c>
      <c r="J17" s="5">
        <v>17.1</v>
      </c>
      <c r="K17" s="9">
        <v>774000</v>
      </c>
      <c r="L17" s="5" t="s">
        <v>28</v>
      </c>
      <c r="M17" s="9" t="s">
        <v>28</v>
      </c>
      <c r="N17" s="5" t="s">
        <v>28</v>
      </c>
      <c r="O17" s="9" t="s">
        <v>28</v>
      </c>
    </row>
    <row r="18" spans="2:15" s="1" customFormat="1" ht="12" customHeight="1">
      <c r="B18" s="20"/>
      <c r="C18" s="21" t="s">
        <v>9</v>
      </c>
      <c r="D18" s="5">
        <f t="shared" si="1"/>
        <v>191.40000000000003</v>
      </c>
      <c r="E18" s="9">
        <f t="shared" si="2"/>
        <v>5352112.5</v>
      </c>
      <c r="F18" s="5">
        <v>9</v>
      </c>
      <c r="G18" s="9">
        <v>302250</v>
      </c>
      <c r="H18" s="5">
        <v>7.7</v>
      </c>
      <c r="I18" s="9">
        <v>421875</v>
      </c>
      <c r="J18" s="5">
        <v>70.7</v>
      </c>
      <c r="K18" s="9">
        <v>1390612.5</v>
      </c>
      <c r="L18" s="5">
        <v>45.7</v>
      </c>
      <c r="M18" s="9">
        <v>1275000</v>
      </c>
      <c r="N18" s="5">
        <v>58.3</v>
      </c>
      <c r="O18" s="9">
        <v>1962375</v>
      </c>
    </row>
    <row r="19" spans="2:15" s="1" customFormat="1" ht="12" customHeight="1">
      <c r="B19" s="20"/>
      <c r="C19" s="21" t="s">
        <v>10</v>
      </c>
      <c r="D19" s="5">
        <f t="shared" si="1"/>
        <v>54.099999999999994</v>
      </c>
      <c r="E19" s="9">
        <f t="shared" si="2"/>
        <v>1381350</v>
      </c>
      <c r="F19" s="5">
        <v>11.2</v>
      </c>
      <c r="G19" s="9">
        <v>183750</v>
      </c>
      <c r="H19" s="5">
        <v>14.2</v>
      </c>
      <c r="I19" s="9">
        <v>555937.5</v>
      </c>
      <c r="J19" s="5">
        <v>17.6</v>
      </c>
      <c r="K19" s="9">
        <v>450000</v>
      </c>
      <c r="L19" s="5">
        <v>4.3</v>
      </c>
      <c r="M19" s="9">
        <v>78975</v>
      </c>
      <c r="N19" s="5">
        <v>6.8</v>
      </c>
      <c r="O19" s="9">
        <v>112687.5</v>
      </c>
    </row>
    <row r="20" spans="2:15" s="1" customFormat="1" ht="12" customHeight="1">
      <c r="B20" s="20"/>
      <c r="C20" s="21" t="s">
        <v>11</v>
      </c>
      <c r="D20" s="5">
        <f t="shared" si="1"/>
        <v>9</v>
      </c>
      <c r="E20" s="9">
        <f t="shared" si="2"/>
        <v>139875</v>
      </c>
      <c r="F20" s="5">
        <v>0.5</v>
      </c>
      <c r="G20" s="9" t="s">
        <v>28</v>
      </c>
      <c r="H20" s="5" t="s">
        <v>28</v>
      </c>
      <c r="I20" s="9" t="s">
        <v>28</v>
      </c>
      <c r="J20" s="5">
        <v>4</v>
      </c>
      <c r="K20" s="9">
        <v>72375</v>
      </c>
      <c r="L20" s="5" t="s">
        <v>28</v>
      </c>
      <c r="M20" s="9" t="s">
        <v>28</v>
      </c>
      <c r="N20" s="5">
        <v>4.5</v>
      </c>
      <c r="O20" s="9">
        <v>67500</v>
      </c>
    </row>
    <row r="21" spans="2:15" s="1" customFormat="1" ht="12" customHeight="1">
      <c r="B21" s="20"/>
      <c r="C21" s="21" t="s">
        <v>12</v>
      </c>
      <c r="D21" s="5">
        <f t="shared" si="1"/>
        <v>38.8</v>
      </c>
      <c r="E21" s="9">
        <f t="shared" si="2"/>
        <v>567750</v>
      </c>
      <c r="F21" s="5">
        <v>3.3</v>
      </c>
      <c r="G21" s="9" t="s">
        <v>28</v>
      </c>
      <c r="H21" s="5" t="s">
        <v>28</v>
      </c>
      <c r="I21" s="9" t="s">
        <v>28</v>
      </c>
      <c r="J21" s="5">
        <v>3</v>
      </c>
      <c r="K21" s="9">
        <v>72000</v>
      </c>
      <c r="L21" s="5">
        <v>3</v>
      </c>
      <c r="M21" s="9">
        <v>52500</v>
      </c>
      <c r="N21" s="5">
        <v>29.5</v>
      </c>
      <c r="O21" s="9">
        <v>443250</v>
      </c>
    </row>
    <row r="22" spans="2:15" s="1" customFormat="1" ht="12" customHeight="1">
      <c r="B22" s="20"/>
      <c r="C22" s="21" t="s">
        <v>13</v>
      </c>
      <c r="D22" s="5">
        <f t="shared" si="1"/>
        <v>54.400000000000006</v>
      </c>
      <c r="E22" s="9">
        <f t="shared" si="2"/>
        <v>937488.75</v>
      </c>
      <c r="F22" s="5">
        <v>1.2</v>
      </c>
      <c r="G22" s="9">
        <v>10376.25</v>
      </c>
      <c r="H22" s="5">
        <v>4.4</v>
      </c>
      <c r="I22" s="9">
        <v>59250</v>
      </c>
      <c r="J22" s="5">
        <v>24.3</v>
      </c>
      <c r="K22" s="9">
        <v>429487.5</v>
      </c>
      <c r="L22" s="5">
        <v>8.8</v>
      </c>
      <c r="M22" s="9">
        <v>166875</v>
      </c>
      <c r="N22" s="5">
        <v>15.7</v>
      </c>
      <c r="O22" s="9">
        <v>271500</v>
      </c>
    </row>
    <row r="23" spans="2:15" s="1" customFormat="1" ht="12" customHeight="1">
      <c r="B23" s="20"/>
      <c r="C23" s="21" t="s">
        <v>14</v>
      </c>
      <c r="D23" s="5">
        <f t="shared" si="1"/>
        <v>30.499999999999996</v>
      </c>
      <c r="E23" s="9">
        <f t="shared" si="2"/>
        <v>417300</v>
      </c>
      <c r="F23" s="5" t="s">
        <v>36</v>
      </c>
      <c r="G23" s="9" t="s">
        <v>36</v>
      </c>
      <c r="H23" s="5">
        <v>5.9</v>
      </c>
      <c r="I23" s="9">
        <v>45000</v>
      </c>
      <c r="J23" s="5">
        <v>16.9</v>
      </c>
      <c r="K23" s="9">
        <v>255000</v>
      </c>
      <c r="L23" s="5">
        <v>2.4</v>
      </c>
      <c r="M23" s="9">
        <v>36300</v>
      </c>
      <c r="N23" s="5">
        <v>5.3</v>
      </c>
      <c r="O23" s="9">
        <v>81000</v>
      </c>
    </row>
    <row r="24" spans="2:15" s="1" customFormat="1" ht="12" customHeight="1">
      <c r="B24" s="20"/>
      <c r="C24" s="21" t="s">
        <v>15</v>
      </c>
      <c r="D24" s="5">
        <f t="shared" si="1"/>
        <v>422.8</v>
      </c>
      <c r="E24" s="9">
        <f t="shared" si="2"/>
        <v>14143312.5</v>
      </c>
      <c r="F24" s="5">
        <v>43.2</v>
      </c>
      <c r="G24" s="9">
        <v>699562.5</v>
      </c>
      <c r="H24" s="5">
        <v>8.4</v>
      </c>
      <c r="I24" s="9">
        <v>119250</v>
      </c>
      <c r="J24" s="5">
        <v>183.9</v>
      </c>
      <c r="K24" s="9">
        <v>7857600</v>
      </c>
      <c r="L24" s="5">
        <v>48.5</v>
      </c>
      <c r="M24" s="9">
        <v>1071750</v>
      </c>
      <c r="N24" s="5">
        <v>138.8</v>
      </c>
      <c r="O24" s="9">
        <v>4395150</v>
      </c>
    </row>
    <row r="25" spans="2:15" s="1" customFormat="1" ht="12" customHeight="1">
      <c r="B25" s="20"/>
      <c r="C25" s="21" t="s">
        <v>16</v>
      </c>
      <c r="D25" s="5">
        <f t="shared" si="1"/>
        <v>113.3</v>
      </c>
      <c r="E25" s="9">
        <f t="shared" si="2"/>
        <v>2339437.5</v>
      </c>
      <c r="F25" s="5">
        <v>5.6</v>
      </c>
      <c r="G25" s="9">
        <v>176625</v>
      </c>
      <c r="H25" s="5">
        <v>12.6</v>
      </c>
      <c r="I25" s="9">
        <v>233625</v>
      </c>
      <c r="J25" s="5">
        <v>46.6</v>
      </c>
      <c r="K25" s="9">
        <v>1186875</v>
      </c>
      <c r="L25" s="5">
        <v>25.3</v>
      </c>
      <c r="M25" s="9">
        <v>635812.5</v>
      </c>
      <c r="N25" s="5">
        <v>23.2</v>
      </c>
      <c r="O25" s="9">
        <v>106500</v>
      </c>
    </row>
    <row r="26" spans="2:15" s="1" customFormat="1" ht="12" customHeight="1">
      <c r="B26" s="20"/>
      <c r="C26" s="21" t="s">
        <v>17</v>
      </c>
      <c r="D26" s="5" t="s">
        <v>36</v>
      </c>
      <c r="E26" s="9" t="s">
        <v>36</v>
      </c>
      <c r="F26" s="5" t="s">
        <v>36</v>
      </c>
      <c r="G26" s="9" t="s">
        <v>36</v>
      </c>
      <c r="H26" s="5" t="s">
        <v>36</v>
      </c>
      <c r="I26" s="9" t="s">
        <v>36</v>
      </c>
      <c r="J26" s="5" t="s">
        <v>36</v>
      </c>
      <c r="K26" s="9" t="s">
        <v>36</v>
      </c>
      <c r="L26" s="5" t="s">
        <v>36</v>
      </c>
      <c r="M26" s="9" t="s">
        <v>36</v>
      </c>
      <c r="N26" s="5" t="s">
        <v>36</v>
      </c>
      <c r="O26" s="9" t="s">
        <v>36</v>
      </c>
    </row>
    <row r="27" spans="2:15" s="1" customFormat="1" ht="12" customHeight="1">
      <c r="B27" s="20"/>
      <c r="C27" s="21" t="s">
        <v>18</v>
      </c>
      <c r="D27" s="5" t="s">
        <v>36</v>
      </c>
      <c r="E27" s="9" t="s">
        <v>36</v>
      </c>
      <c r="F27" s="5" t="s">
        <v>36</v>
      </c>
      <c r="G27" s="9" t="s">
        <v>36</v>
      </c>
      <c r="H27" s="5" t="s">
        <v>36</v>
      </c>
      <c r="I27" s="9" t="s">
        <v>36</v>
      </c>
      <c r="J27" s="5" t="s">
        <v>36</v>
      </c>
      <c r="K27" s="9" t="s">
        <v>36</v>
      </c>
      <c r="L27" s="5" t="s">
        <v>36</v>
      </c>
      <c r="M27" s="9" t="s">
        <v>36</v>
      </c>
      <c r="N27" s="5" t="s">
        <v>36</v>
      </c>
      <c r="O27" s="9" t="s">
        <v>36</v>
      </c>
    </row>
    <row r="28" spans="2:15" s="1" customFormat="1" ht="12" customHeight="1">
      <c r="B28" s="20"/>
      <c r="C28" s="21" t="s">
        <v>19</v>
      </c>
      <c r="D28" s="5">
        <f t="shared" si="1"/>
        <v>26.6</v>
      </c>
      <c r="E28" s="9">
        <f t="shared" si="2"/>
        <v>665250</v>
      </c>
      <c r="F28" s="5">
        <v>0.2</v>
      </c>
      <c r="G28" s="9">
        <v>11250</v>
      </c>
      <c r="H28" s="5">
        <v>1</v>
      </c>
      <c r="I28" s="9">
        <v>18750</v>
      </c>
      <c r="J28" s="5">
        <v>13.5</v>
      </c>
      <c r="K28" s="9">
        <v>408000</v>
      </c>
      <c r="L28" s="5">
        <v>9.3</v>
      </c>
      <c r="M28" s="9">
        <v>182250</v>
      </c>
      <c r="N28" s="5">
        <v>2.6</v>
      </c>
      <c r="O28" s="9">
        <v>45000</v>
      </c>
    </row>
    <row r="29" spans="2:15" s="1" customFormat="1" ht="12" customHeight="1">
      <c r="B29" s="20"/>
      <c r="C29" s="21" t="s">
        <v>20</v>
      </c>
      <c r="D29" s="5">
        <f t="shared" si="1"/>
        <v>14.5</v>
      </c>
      <c r="E29" s="9">
        <f t="shared" si="2"/>
        <v>295443.75</v>
      </c>
      <c r="F29" s="5">
        <v>1.8</v>
      </c>
      <c r="G29" s="9">
        <v>19762.5</v>
      </c>
      <c r="H29" s="5">
        <v>2.4</v>
      </c>
      <c r="I29" s="9">
        <v>84975</v>
      </c>
      <c r="J29" s="5">
        <v>2.9</v>
      </c>
      <c r="K29" s="9">
        <v>75075</v>
      </c>
      <c r="L29" s="5">
        <v>4</v>
      </c>
      <c r="M29" s="9">
        <v>81131.25</v>
      </c>
      <c r="N29" s="5">
        <v>3.4</v>
      </c>
      <c r="O29" s="9">
        <v>34500</v>
      </c>
    </row>
    <row r="30" spans="2:13" s="1" customFormat="1" ht="12" customHeight="1">
      <c r="B30" s="2"/>
      <c r="E30" s="11"/>
      <c r="I30" s="2"/>
      <c r="J30" s="2"/>
      <c r="K30" s="2"/>
      <c r="L30" s="2"/>
      <c r="M30" s="2"/>
    </row>
    <row r="31" spans="2:5" s="1" customFormat="1" ht="12" customHeight="1">
      <c r="B31" s="28" t="s">
        <v>37</v>
      </c>
      <c r="C31" s="29"/>
      <c r="D31" s="30"/>
      <c r="E31" s="30"/>
    </row>
  </sheetData>
  <mergeCells count="11">
    <mergeCell ref="N3:O3"/>
    <mergeCell ref="F3:G3"/>
    <mergeCell ref="H3:I3"/>
    <mergeCell ref="D3:E3"/>
    <mergeCell ref="J3:K3"/>
    <mergeCell ref="L3:M3"/>
    <mergeCell ref="B3:C4"/>
    <mergeCell ref="B6:C6"/>
    <mergeCell ref="B31:E31"/>
    <mergeCell ref="B7:C7"/>
    <mergeCell ref="B5:C5"/>
  </mergeCells>
  <printOptions/>
  <pageMargins left="0.75" right="0.75" top="1" bottom="1" header="0.512" footer="0.512"/>
  <pageSetup horizontalDpi="400" verticalDpi="400" orientation="portrait" pageOrder="overThenDown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2002-10-30T00:25:45Z</dcterms:modified>
  <cp:category/>
  <cp:version/>
  <cp:contentType/>
  <cp:contentStatus/>
</cp:coreProperties>
</file>