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38..市郡別玄米検査成績" sheetId="1" r:id="rId1"/>
  </sheets>
  <definedNames/>
  <calcPr fullCalcOnLoad="1"/>
</workbook>
</file>

<file path=xl/sharedStrings.xml><?xml version="1.0" encoding="utf-8"?>
<sst xmlns="http://schemas.openxmlformats.org/spreadsheetml/2006/main" count="263" uniqueCount="39">
  <si>
    <t>市郡別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</si>
  <si>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</si>
  <si>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</si>
  <si>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</si>
  <si>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</si>
  <si>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</si>
  <si>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</si>
  <si>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</si>
  <si>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</si>
  <si>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</si>
  <si>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</si>
  <si>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</si>
  <si>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</si>
  <si>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</si>
  <si>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</si>
  <si>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</si>
  <si>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</si>
  <si>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</si>
  <si>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</si>
  <si>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</si>
  <si>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</si>
  <si>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</si>
  <si>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</si>
  <si>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</si>
  <si>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総数</t>
  </si>
  <si>
    <t>瓲</t>
  </si>
  <si>
    <t>38.市郡別玄米検査成績（昭和32年産米・33年6月末）</t>
  </si>
  <si>
    <t>（換算基準１石＝0,15瓲）　糯玄米の陸稲規格外欄の（　）内は等外を示し内書である。なお、原数字四捨五入の為総数と一致しない場合もある。</t>
  </si>
  <si>
    <t>１等</t>
  </si>
  <si>
    <t>２等</t>
  </si>
  <si>
    <t>３等</t>
  </si>
  <si>
    <t>４等</t>
  </si>
  <si>
    <t>５等</t>
  </si>
  <si>
    <t>規格外</t>
  </si>
  <si>
    <t>水稲</t>
  </si>
  <si>
    <t>陸稲</t>
  </si>
  <si>
    <t>粳玄米</t>
  </si>
  <si>
    <t>糯玄米</t>
  </si>
  <si>
    <t>資料：農林省群馬食糧事務所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</si>
</sst>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#,##0.0_);[Red]\(#,##0.0\)"/>
    <numFmt numFmtId="178" formatCode="#,##0.0;&quot;△ &quot;#,##0.0"/>
    <numFmt numFmtId="179" formatCode="#,##0.000;&quot;△ &quot;#,##0.000"/>
    <numFmt numFmtId="180" formatCode="\(#.##\)"/>
    <numFmt numFmtId="181" formatCode="0.00_);[Red]\(0.00\)"/>
    <numFmt numFmtId="182" formatCode="\(#.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2" fillId="0" borderId="0" xfId="16" applyNumberFormat="1" applyFont="1" applyAlignment="1">
      <alignment vertical="center"/>
    </xf>
    <xf numFmtId="176" fontId="4" fillId="0" borderId="1" xfId="16" applyNumberFormat="1" applyFont="1" applyBorder="1" applyAlignment="1">
      <alignment vertical="center"/>
    </xf>
    <xf numFmtId="179" fontId="4" fillId="0" borderId="1" xfId="16" applyNumberFormat="1" applyFont="1" applyBorder="1" applyAlignment="1">
      <alignment vertical="center"/>
    </xf>
    <xf numFmtId="176" fontId="4" fillId="0" borderId="2" xfId="16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4" fillId="2" borderId="3" xfId="16" applyNumberFormat="1" applyFont="1" applyFill="1" applyBorder="1" applyAlignment="1">
      <alignment vertical="center"/>
    </xf>
    <xf numFmtId="182" fontId="2" fillId="2" borderId="2" xfId="16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176" fontId="2" fillId="4" borderId="2" xfId="0" applyNumberFormat="1" applyFont="1" applyFill="1" applyBorder="1" applyAlignment="1">
      <alignment horizontal="distributed" vertical="center"/>
    </xf>
    <xf numFmtId="176" fontId="2" fillId="4" borderId="3" xfId="0" applyNumberFormat="1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/>
    </xf>
    <xf numFmtId="176" fontId="4" fillId="4" borderId="2" xfId="16" applyNumberFormat="1" applyFont="1" applyFill="1" applyBorder="1" applyAlignment="1">
      <alignment horizontal="distributed" vertical="center" wrapText="1"/>
    </xf>
    <xf numFmtId="176" fontId="4" fillId="4" borderId="3" xfId="16" applyNumberFormat="1" applyFont="1" applyFill="1" applyBorder="1" applyAlignment="1">
      <alignment horizontal="distributed" vertical="center" wrapText="1"/>
    </xf>
    <xf numFmtId="0" fontId="2" fillId="4" borderId="2" xfId="0" applyFont="1" applyFill="1" applyBorder="1" applyAlignment="1">
      <alignment horizontal="distributed" vertical="center" wrapText="1"/>
    </xf>
    <xf numFmtId="0" fontId="2" fillId="4" borderId="3" xfId="0" applyFont="1" applyFill="1" applyBorder="1" applyAlignment="1">
      <alignment horizontal="distributed" vertical="center" wrapText="1"/>
    </xf>
    <xf numFmtId="0" fontId="2" fillId="4" borderId="5" xfId="0" applyFont="1" applyFill="1" applyBorder="1" applyAlignment="1">
      <alignment horizontal="distributed" vertical="center" wrapText="1"/>
    </xf>
    <xf numFmtId="0" fontId="2" fillId="4" borderId="6" xfId="0" applyFont="1" applyFill="1" applyBorder="1" applyAlignment="1">
      <alignment horizontal="distributed" vertical="center" wrapText="1"/>
    </xf>
    <xf numFmtId="0" fontId="2" fillId="4" borderId="7" xfId="0" applyFont="1" applyFill="1" applyBorder="1" applyAlignment="1">
      <alignment horizontal="distributed" vertical="center" wrapText="1"/>
    </xf>
    <xf numFmtId="0" fontId="2" fillId="4" borderId="4" xfId="0" applyFont="1" applyFill="1" applyBorder="1" applyAlignment="1">
      <alignment horizontal="distributed" vertical="center" wrapText="1"/>
    </xf>
    <xf numFmtId="0" fontId="2" fillId="4" borderId="8" xfId="0" applyFont="1" applyFill="1" applyBorder="1" applyAlignment="1">
      <alignment horizontal="distributed" vertical="center" wrapText="1"/>
    </xf>
    <xf numFmtId="0" fontId="2" fillId="4" borderId="9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9.00390625" style="1" customWidth="1"/>
    <col min="4" max="5" width="10.75390625" style="1" bestFit="1" customWidth="1"/>
    <col min="6" max="7" width="9.125" style="1" bestFit="1" customWidth="1"/>
    <col min="8" max="8" width="10.625" style="1" bestFit="1" customWidth="1"/>
    <col min="9" max="9" width="11.625" style="1" bestFit="1" customWidth="1"/>
    <col min="10" max="11" width="9.00390625" style="1" customWidth="1"/>
    <col min="12" max="12" width="9.50390625" style="1" bestFit="1" customWidth="1"/>
    <col min="13" max="15" width="9.00390625" style="1" customWidth="1"/>
    <col min="16" max="16" width="9.50390625" style="1" bestFit="1" customWidth="1"/>
    <col min="17" max="18" width="9.00390625" style="1" customWidth="1"/>
    <col min="19" max="19" width="9.125" style="1" bestFit="1" customWidth="1"/>
    <col min="20" max="25" width="9.00390625" style="1" customWidth="1"/>
    <col min="26" max="26" width="10.50390625" style="1" bestFit="1" customWidth="1"/>
    <col min="27" max="30" width="9.00390625" style="1" customWidth="1"/>
    <col min="31" max="31" width="10.50390625" style="1" bestFit="1" customWidth="1"/>
    <col min="32" max="32" width="6.625" style="1" customWidth="1"/>
    <col min="33" max="33" width="5.00390625" style="1" customWidth="1"/>
    <col min="34" max="16384" width="9.00390625" style="1" customWidth="1"/>
  </cols>
  <sheetData>
    <row r="1" spans="2:8" s="6" customFormat="1" ht="14.25">
      <c r="B1" s="18" t="s">
        <v>26</v>
      </c>
      <c r="C1" s="18"/>
      <c r="D1" s="18"/>
      <c r="E1" s="18"/>
      <c r="F1" s="18"/>
      <c r="G1" s="18"/>
      <c r="H1" s="18"/>
    </row>
    <row r="2" s="4" customFormat="1" ht="12" customHeight="1">
      <c r="C2" s="4" t="s">
        <v>27</v>
      </c>
    </row>
    <row r="3" spans="2:33" ht="12" customHeight="1">
      <c r="B3" s="31" t="s">
        <v>0</v>
      </c>
      <c r="C3" s="32"/>
      <c r="D3" s="26" t="s">
        <v>24</v>
      </c>
      <c r="E3" s="26" t="s">
        <v>36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 t="s">
        <v>37</v>
      </c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2:33" ht="12" customHeight="1">
      <c r="B4" s="33"/>
      <c r="C4" s="34"/>
      <c r="D4" s="26"/>
      <c r="E4" s="26" t="s">
        <v>34</v>
      </c>
      <c r="F4" s="26"/>
      <c r="G4" s="26"/>
      <c r="H4" s="26"/>
      <c r="I4" s="26"/>
      <c r="J4" s="26"/>
      <c r="K4" s="26"/>
      <c r="L4" s="26" t="s">
        <v>35</v>
      </c>
      <c r="M4" s="26"/>
      <c r="N4" s="26"/>
      <c r="O4" s="26"/>
      <c r="P4" s="26"/>
      <c r="Q4" s="26"/>
      <c r="R4" s="26"/>
      <c r="S4" s="26" t="s">
        <v>34</v>
      </c>
      <c r="T4" s="26"/>
      <c r="U4" s="26"/>
      <c r="V4" s="26"/>
      <c r="W4" s="26"/>
      <c r="X4" s="26"/>
      <c r="Y4" s="26"/>
      <c r="Z4" s="26" t="s">
        <v>35</v>
      </c>
      <c r="AA4" s="26"/>
      <c r="AB4" s="26"/>
      <c r="AC4" s="26"/>
      <c r="AD4" s="26"/>
      <c r="AE4" s="26"/>
      <c r="AF4" s="26"/>
      <c r="AG4" s="26"/>
    </row>
    <row r="5" spans="2:33" ht="12" customHeight="1">
      <c r="B5" s="35"/>
      <c r="C5" s="36"/>
      <c r="D5" s="26"/>
      <c r="E5" s="19" t="s">
        <v>24</v>
      </c>
      <c r="F5" s="19" t="s">
        <v>28</v>
      </c>
      <c r="G5" s="19" t="s">
        <v>29</v>
      </c>
      <c r="H5" s="19" t="s">
        <v>30</v>
      </c>
      <c r="I5" s="19" t="s">
        <v>31</v>
      </c>
      <c r="J5" s="19" t="s">
        <v>32</v>
      </c>
      <c r="K5" s="19" t="s">
        <v>33</v>
      </c>
      <c r="L5" s="19" t="s">
        <v>24</v>
      </c>
      <c r="M5" s="19" t="s">
        <v>28</v>
      </c>
      <c r="N5" s="19" t="s">
        <v>29</v>
      </c>
      <c r="O5" s="19" t="s">
        <v>30</v>
      </c>
      <c r="P5" s="19" t="s">
        <v>31</v>
      </c>
      <c r="Q5" s="19" t="s">
        <v>32</v>
      </c>
      <c r="R5" s="19" t="s">
        <v>33</v>
      </c>
      <c r="S5" s="19" t="s">
        <v>24</v>
      </c>
      <c r="T5" s="19" t="s">
        <v>28</v>
      </c>
      <c r="U5" s="19" t="s">
        <v>29</v>
      </c>
      <c r="V5" s="19" t="s">
        <v>30</v>
      </c>
      <c r="W5" s="19" t="s">
        <v>31</v>
      </c>
      <c r="X5" s="19" t="s">
        <v>32</v>
      </c>
      <c r="Y5" s="19" t="s">
        <v>33</v>
      </c>
      <c r="Z5" s="19" t="s">
        <v>24</v>
      </c>
      <c r="AA5" s="19" t="s">
        <v>28</v>
      </c>
      <c r="AB5" s="19" t="s">
        <v>29</v>
      </c>
      <c r="AC5" s="19" t="s">
        <v>30</v>
      </c>
      <c r="AD5" s="19" t="s">
        <v>31</v>
      </c>
      <c r="AE5" s="19" t="s">
        <v>32</v>
      </c>
      <c r="AF5" s="37" t="s">
        <v>33</v>
      </c>
      <c r="AG5" s="38"/>
    </row>
    <row r="6" spans="2:33" ht="12" customHeight="1">
      <c r="B6" s="29"/>
      <c r="C6" s="30"/>
      <c r="D6" s="22" t="s">
        <v>25</v>
      </c>
      <c r="E6" s="22" t="s">
        <v>25</v>
      </c>
      <c r="F6" s="22" t="s">
        <v>25</v>
      </c>
      <c r="G6" s="22" t="s">
        <v>25</v>
      </c>
      <c r="H6" s="22" t="s">
        <v>25</v>
      </c>
      <c r="I6" s="22" t="s">
        <v>25</v>
      </c>
      <c r="J6" s="22" t="s">
        <v>25</v>
      </c>
      <c r="K6" s="22" t="s">
        <v>25</v>
      </c>
      <c r="L6" s="22" t="s">
        <v>25</v>
      </c>
      <c r="M6" s="22" t="s">
        <v>25</v>
      </c>
      <c r="N6" s="22" t="s">
        <v>25</v>
      </c>
      <c r="O6" s="22" t="s">
        <v>25</v>
      </c>
      <c r="P6" s="22" t="s">
        <v>25</v>
      </c>
      <c r="Q6" s="22" t="s">
        <v>25</v>
      </c>
      <c r="R6" s="22" t="s">
        <v>25</v>
      </c>
      <c r="S6" s="22" t="s">
        <v>25</v>
      </c>
      <c r="T6" s="22" t="s">
        <v>25</v>
      </c>
      <c r="U6" s="22" t="s">
        <v>25</v>
      </c>
      <c r="V6" s="22" t="s">
        <v>25</v>
      </c>
      <c r="W6" s="22" t="s">
        <v>25</v>
      </c>
      <c r="X6" s="22" t="s">
        <v>25</v>
      </c>
      <c r="Y6" s="22" t="s">
        <v>25</v>
      </c>
      <c r="Z6" s="22" t="s">
        <v>25</v>
      </c>
      <c r="AA6" s="22" t="s">
        <v>25</v>
      </c>
      <c r="AB6" s="22" t="s">
        <v>25</v>
      </c>
      <c r="AC6" s="22" t="s">
        <v>25</v>
      </c>
      <c r="AD6" s="22" t="s">
        <v>25</v>
      </c>
      <c r="AE6" s="23" t="s">
        <v>25</v>
      </c>
      <c r="AF6" s="24"/>
      <c r="AG6" s="25" t="s">
        <v>25</v>
      </c>
    </row>
    <row r="7" spans="2:33" s="7" customFormat="1" ht="12" customHeight="1">
      <c r="B7" s="27" t="s">
        <v>24</v>
      </c>
      <c r="C7" s="28"/>
      <c r="D7" s="8">
        <v>51377.39</v>
      </c>
      <c r="E7" s="8">
        <v>39249.66</v>
      </c>
      <c r="F7" s="8">
        <f aca="true" t="shared" si="0" ref="F7:AG7">SUM(F8:F29)</f>
        <v>17.7</v>
      </c>
      <c r="G7" s="8">
        <f t="shared" si="0"/>
        <v>744.18</v>
      </c>
      <c r="H7" s="8">
        <v>15231.03</v>
      </c>
      <c r="I7" s="9">
        <v>22497.911</v>
      </c>
      <c r="J7" s="8">
        <f t="shared" si="0"/>
        <v>748.16</v>
      </c>
      <c r="K7" s="8">
        <f t="shared" si="0"/>
        <v>10.68</v>
      </c>
      <c r="L7" s="8">
        <f t="shared" si="0"/>
        <v>4162.4400000000005</v>
      </c>
      <c r="M7" s="8">
        <f t="shared" si="0"/>
        <v>1.1400000000000001</v>
      </c>
      <c r="N7" s="8">
        <f t="shared" si="0"/>
        <v>217.38</v>
      </c>
      <c r="O7" s="8">
        <f t="shared" si="0"/>
        <v>2078.69</v>
      </c>
      <c r="P7" s="8">
        <v>1650.9</v>
      </c>
      <c r="Q7" s="8">
        <f t="shared" si="0"/>
        <v>214.26</v>
      </c>
      <c r="R7" s="8">
        <f t="shared" si="0"/>
        <v>0.06</v>
      </c>
      <c r="S7" s="8">
        <f t="shared" si="0"/>
        <v>479.58000000000004</v>
      </c>
      <c r="T7" s="8"/>
      <c r="U7" s="8">
        <f t="shared" si="0"/>
        <v>3.3600000000000003</v>
      </c>
      <c r="V7" s="8">
        <f t="shared" si="0"/>
        <v>174.12000000000003</v>
      </c>
      <c r="W7" s="8">
        <f t="shared" si="0"/>
        <v>277.8</v>
      </c>
      <c r="X7" s="8">
        <f t="shared" si="0"/>
        <v>23.7</v>
      </c>
      <c r="Y7" s="8">
        <f t="shared" si="0"/>
        <v>0.6</v>
      </c>
      <c r="Z7" s="8">
        <f t="shared" si="0"/>
        <v>7485.7300000000005</v>
      </c>
      <c r="AA7" s="8">
        <f t="shared" si="0"/>
        <v>0.06</v>
      </c>
      <c r="AB7" s="8">
        <f t="shared" si="0"/>
        <v>64.56</v>
      </c>
      <c r="AC7" s="8">
        <f t="shared" si="0"/>
        <v>1695.12</v>
      </c>
      <c r="AD7" s="8">
        <f t="shared" si="0"/>
        <v>4010.4100000000008</v>
      </c>
      <c r="AE7" s="10">
        <f t="shared" si="0"/>
        <v>1708.68</v>
      </c>
      <c r="AF7" s="13">
        <v>1.2</v>
      </c>
      <c r="AG7" s="12">
        <f t="shared" si="0"/>
        <v>5.699999999999998</v>
      </c>
    </row>
    <row r="8" spans="2:33" s="2" customFormat="1" ht="12" customHeight="1">
      <c r="B8" s="20"/>
      <c r="C8" s="21" t="s">
        <v>1</v>
      </c>
      <c r="D8" s="3">
        <v>4566.48</v>
      </c>
      <c r="E8" s="3">
        <v>4174.84</v>
      </c>
      <c r="F8" s="3">
        <v>0.36</v>
      </c>
      <c r="G8" s="3">
        <v>32.7</v>
      </c>
      <c r="H8" s="3">
        <v>1923.09</v>
      </c>
      <c r="I8" s="3">
        <v>2203</v>
      </c>
      <c r="J8" s="3">
        <v>16.26</v>
      </c>
      <c r="K8" s="5" t="s">
        <v>23</v>
      </c>
      <c r="L8" s="3">
        <f aca="true" t="shared" si="1" ref="L8:L23">SUM(M8:R8)</f>
        <v>71.81</v>
      </c>
      <c r="M8" s="5" t="s">
        <v>23</v>
      </c>
      <c r="N8" s="3">
        <v>6.18</v>
      </c>
      <c r="O8" s="3">
        <v>36.05</v>
      </c>
      <c r="P8" s="3">
        <v>27.42</v>
      </c>
      <c r="Q8" s="3">
        <v>2.16</v>
      </c>
      <c r="R8" s="5" t="s">
        <v>23</v>
      </c>
      <c r="S8" s="3">
        <f aca="true" t="shared" si="2" ref="S8:S23">SUM(T8:Y8)</f>
        <v>49.2</v>
      </c>
      <c r="T8" s="5" t="s">
        <v>23</v>
      </c>
      <c r="U8" s="3">
        <v>0.54</v>
      </c>
      <c r="V8" s="3">
        <v>24.12</v>
      </c>
      <c r="W8" s="3">
        <v>23.04</v>
      </c>
      <c r="X8" s="3">
        <v>1.5</v>
      </c>
      <c r="Y8" s="5" t="s">
        <v>23</v>
      </c>
      <c r="Z8" s="3">
        <f aca="true" t="shared" si="3" ref="Z8:Z23">SUM(AA8:AG8)</f>
        <v>270.64</v>
      </c>
      <c r="AA8" s="5" t="s">
        <v>23</v>
      </c>
      <c r="AB8" s="3">
        <v>2.7</v>
      </c>
      <c r="AC8" s="3">
        <v>100.44</v>
      </c>
      <c r="AD8" s="3">
        <v>142.54</v>
      </c>
      <c r="AE8" s="11">
        <v>22.86</v>
      </c>
      <c r="AF8" s="13">
        <v>1.2</v>
      </c>
      <c r="AG8" s="14">
        <v>0.9</v>
      </c>
    </row>
    <row r="9" spans="2:33" s="2" customFormat="1" ht="12" customHeight="1">
      <c r="B9" s="20"/>
      <c r="C9" s="21" t="s">
        <v>2</v>
      </c>
      <c r="D9" s="3">
        <f aca="true" t="shared" si="4" ref="D9:D29">SUM(E9,L9,S9,Z9)</f>
        <v>3258.609999999999</v>
      </c>
      <c r="E9" s="3">
        <f aca="true" t="shared" si="5" ref="E9:E29">SUM(F9:K9)</f>
        <v>3096.0699999999997</v>
      </c>
      <c r="F9" s="5" t="s">
        <v>23</v>
      </c>
      <c r="G9" s="3">
        <v>10.32</v>
      </c>
      <c r="H9" s="3">
        <v>1179</v>
      </c>
      <c r="I9" s="3">
        <v>1856.95</v>
      </c>
      <c r="J9" s="3">
        <v>47.16</v>
      </c>
      <c r="K9" s="3">
        <v>2.64</v>
      </c>
      <c r="L9" s="3">
        <f t="shared" si="1"/>
        <v>22.62</v>
      </c>
      <c r="M9" s="5" t="s">
        <v>23</v>
      </c>
      <c r="N9" s="3">
        <v>1.32</v>
      </c>
      <c r="O9" s="3">
        <v>8.1</v>
      </c>
      <c r="P9" s="3">
        <v>12.54</v>
      </c>
      <c r="Q9" s="3">
        <v>0.66</v>
      </c>
      <c r="R9" s="5" t="s">
        <v>23</v>
      </c>
      <c r="S9" s="3">
        <f t="shared" si="2"/>
        <v>46.2</v>
      </c>
      <c r="T9" s="5" t="s">
        <v>23</v>
      </c>
      <c r="U9" s="3">
        <v>1.08</v>
      </c>
      <c r="V9" s="3">
        <v>22.74</v>
      </c>
      <c r="W9" s="3">
        <v>21</v>
      </c>
      <c r="X9" s="3">
        <v>1.38</v>
      </c>
      <c r="Y9" s="5" t="s">
        <v>23</v>
      </c>
      <c r="Z9" s="3">
        <f t="shared" si="3"/>
        <v>93.72000000000001</v>
      </c>
      <c r="AA9" s="5" t="s">
        <v>23</v>
      </c>
      <c r="AB9" s="5" t="s">
        <v>23</v>
      </c>
      <c r="AC9" s="3">
        <v>18.54</v>
      </c>
      <c r="AD9" s="3">
        <v>61.92</v>
      </c>
      <c r="AE9" s="11">
        <v>12.78</v>
      </c>
      <c r="AF9" s="15"/>
      <c r="AG9" s="16">
        <v>0.48</v>
      </c>
    </row>
    <row r="10" spans="2:33" s="2" customFormat="1" ht="12" customHeight="1">
      <c r="B10" s="20"/>
      <c r="C10" s="21" t="s">
        <v>3</v>
      </c>
      <c r="D10" s="3">
        <f t="shared" si="4"/>
        <v>345.8999999999999</v>
      </c>
      <c r="E10" s="3">
        <f t="shared" si="5"/>
        <v>278.52</v>
      </c>
      <c r="F10" s="5" t="s">
        <v>23</v>
      </c>
      <c r="G10" s="3">
        <v>10.5</v>
      </c>
      <c r="H10" s="3">
        <v>118.2</v>
      </c>
      <c r="I10" s="3">
        <v>147.3</v>
      </c>
      <c r="J10" s="3">
        <v>2.52</v>
      </c>
      <c r="K10" s="5" t="s">
        <v>23</v>
      </c>
      <c r="L10" s="3">
        <f t="shared" si="1"/>
        <v>21.84</v>
      </c>
      <c r="M10" s="5" t="s">
        <v>23</v>
      </c>
      <c r="N10" s="3">
        <v>0.54</v>
      </c>
      <c r="O10" s="3">
        <v>13.44</v>
      </c>
      <c r="P10" s="3">
        <v>7.68</v>
      </c>
      <c r="Q10" s="3">
        <v>0.18</v>
      </c>
      <c r="R10" s="5" t="s">
        <v>23</v>
      </c>
      <c r="S10" s="3">
        <f t="shared" si="2"/>
        <v>2.4000000000000004</v>
      </c>
      <c r="T10" s="5" t="s">
        <v>23</v>
      </c>
      <c r="U10" s="5" t="s">
        <v>23</v>
      </c>
      <c r="V10" s="3">
        <v>0.54</v>
      </c>
      <c r="W10" s="3">
        <v>1.86</v>
      </c>
      <c r="X10" s="5" t="s">
        <v>23</v>
      </c>
      <c r="Y10" s="5" t="s">
        <v>23</v>
      </c>
      <c r="Z10" s="3">
        <f t="shared" si="3"/>
        <v>43.14</v>
      </c>
      <c r="AA10" s="5" t="s">
        <v>23</v>
      </c>
      <c r="AB10" s="3">
        <v>0.06</v>
      </c>
      <c r="AC10" s="3">
        <v>15.12</v>
      </c>
      <c r="AD10" s="3">
        <v>24.3</v>
      </c>
      <c r="AE10" s="11">
        <v>3.66</v>
      </c>
      <c r="AF10" s="15"/>
      <c r="AG10" s="17" t="s">
        <v>23</v>
      </c>
    </row>
    <row r="11" spans="2:33" s="2" customFormat="1" ht="12" customHeight="1">
      <c r="B11" s="20"/>
      <c r="C11" s="21" t="s">
        <v>4</v>
      </c>
      <c r="D11" s="3">
        <f t="shared" si="4"/>
        <v>3216.54</v>
      </c>
      <c r="E11" s="3">
        <f t="shared" si="5"/>
        <v>2806.86</v>
      </c>
      <c r="F11" s="5" t="s">
        <v>23</v>
      </c>
      <c r="G11" s="3">
        <v>9.3</v>
      </c>
      <c r="H11" s="3">
        <v>1117.56</v>
      </c>
      <c r="I11" s="3">
        <v>1640.7</v>
      </c>
      <c r="J11" s="3">
        <v>39.3</v>
      </c>
      <c r="K11" s="5" t="s">
        <v>23</v>
      </c>
      <c r="L11" s="3">
        <f t="shared" si="1"/>
        <v>113.57999999999998</v>
      </c>
      <c r="M11" s="5" t="s">
        <v>23</v>
      </c>
      <c r="N11" s="3">
        <v>1.8</v>
      </c>
      <c r="O11" s="3">
        <v>53.4</v>
      </c>
      <c r="P11" s="3">
        <v>51.78</v>
      </c>
      <c r="Q11" s="3">
        <v>6.6</v>
      </c>
      <c r="R11" s="5" t="s">
        <v>23</v>
      </c>
      <c r="S11" s="3">
        <f t="shared" si="2"/>
        <v>35.04</v>
      </c>
      <c r="T11" s="5" t="s">
        <v>23</v>
      </c>
      <c r="U11" s="3">
        <v>0.06</v>
      </c>
      <c r="V11" s="3">
        <v>10.5</v>
      </c>
      <c r="W11" s="3">
        <v>22.98</v>
      </c>
      <c r="X11" s="3">
        <v>1.5</v>
      </c>
      <c r="Y11" s="5" t="s">
        <v>23</v>
      </c>
      <c r="Z11" s="3">
        <f t="shared" si="3"/>
        <v>261.05999999999995</v>
      </c>
      <c r="AA11" s="5" t="s">
        <v>23</v>
      </c>
      <c r="AB11" s="3">
        <v>0.48</v>
      </c>
      <c r="AC11" s="3">
        <v>47.28</v>
      </c>
      <c r="AD11" s="3">
        <v>173.64</v>
      </c>
      <c r="AE11" s="11">
        <v>39.66</v>
      </c>
      <c r="AF11" s="15"/>
      <c r="AG11" s="17" t="s">
        <v>23</v>
      </c>
    </row>
    <row r="12" spans="2:33" s="2" customFormat="1" ht="12" customHeight="1">
      <c r="B12" s="20"/>
      <c r="C12" s="21" t="s">
        <v>5</v>
      </c>
      <c r="D12" s="3">
        <f t="shared" si="4"/>
        <v>3124.81</v>
      </c>
      <c r="E12" s="3">
        <f t="shared" si="5"/>
        <v>2859.85</v>
      </c>
      <c r="F12" s="5" t="s">
        <v>23</v>
      </c>
      <c r="G12" s="3">
        <v>22.2</v>
      </c>
      <c r="H12" s="3">
        <v>969</v>
      </c>
      <c r="I12" s="3">
        <v>1818.49</v>
      </c>
      <c r="J12" s="3">
        <v>50.16</v>
      </c>
      <c r="K12" s="5" t="s">
        <v>23</v>
      </c>
      <c r="L12" s="3">
        <f t="shared" si="1"/>
        <v>65.75999999999999</v>
      </c>
      <c r="M12" s="5" t="s">
        <v>23</v>
      </c>
      <c r="N12" s="3">
        <v>2.46</v>
      </c>
      <c r="O12" s="3">
        <v>28.92</v>
      </c>
      <c r="P12" s="3">
        <v>30.06</v>
      </c>
      <c r="Q12" s="3">
        <v>4.32</v>
      </c>
      <c r="R12" s="5" t="s">
        <v>23</v>
      </c>
      <c r="S12" s="3">
        <f t="shared" si="2"/>
        <v>27.42</v>
      </c>
      <c r="T12" s="5" t="s">
        <v>23</v>
      </c>
      <c r="U12" s="5" t="s">
        <v>23</v>
      </c>
      <c r="V12" s="3">
        <v>8.22</v>
      </c>
      <c r="W12" s="3">
        <v>15.72</v>
      </c>
      <c r="X12" s="3">
        <v>3.48</v>
      </c>
      <c r="Y12" s="5" t="s">
        <v>23</v>
      </c>
      <c r="Z12" s="3">
        <f t="shared" si="3"/>
        <v>171.78</v>
      </c>
      <c r="AA12" s="5" t="s">
        <v>23</v>
      </c>
      <c r="AB12" s="3">
        <v>0.96</v>
      </c>
      <c r="AC12" s="3">
        <v>31.14</v>
      </c>
      <c r="AD12" s="3">
        <v>104.34</v>
      </c>
      <c r="AE12" s="11">
        <v>35.34</v>
      </c>
      <c r="AF12" s="15"/>
      <c r="AG12" s="17" t="s">
        <v>23</v>
      </c>
    </row>
    <row r="13" spans="2:33" s="2" customFormat="1" ht="12" customHeight="1">
      <c r="B13" s="20"/>
      <c r="C13" s="21" t="s">
        <v>6</v>
      </c>
      <c r="D13" s="3">
        <f t="shared" si="4"/>
        <v>597.66</v>
      </c>
      <c r="E13" s="3">
        <f t="shared" si="5"/>
        <v>536.7</v>
      </c>
      <c r="F13" s="3">
        <v>4.14</v>
      </c>
      <c r="G13" s="3">
        <v>148.32</v>
      </c>
      <c r="H13" s="3">
        <v>286.44</v>
      </c>
      <c r="I13" s="3">
        <v>94.32</v>
      </c>
      <c r="J13" s="3">
        <v>3.48</v>
      </c>
      <c r="K13" s="5" t="s">
        <v>23</v>
      </c>
      <c r="L13" s="3">
        <f t="shared" si="1"/>
        <v>3.54</v>
      </c>
      <c r="M13" s="5" t="s">
        <v>23</v>
      </c>
      <c r="N13" s="5" t="s">
        <v>23</v>
      </c>
      <c r="O13" s="3">
        <v>1.56</v>
      </c>
      <c r="P13" s="3">
        <v>1.74</v>
      </c>
      <c r="Q13" s="3">
        <v>0.24</v>
      </c>
      <c r="R13" s="5" t="s">
        <v>23</v>
      </c>
      <c r="S13" s="3">
        <f t="shared" si="2"/>
        <v>19.8</v>
      </c>
      <c r="T13" s="5" t="s">
        <v>23</v>
      </c>
      <c r="U13" s="5" t="s">
        <v>23</v>
      </c>
      <c r="V13" s="3">
        <v>3.54</v>
      </c>
      <c r="W13" s="3">
        <v>14.76</v>
      </c>
      <c r="X13" s="3">
        <v>1.5</v>
      </c>
      <c r="Y13" s="5" t="s">
        <v>23</v>
      </c>
      <c r="Z13" s="3">
        <f t="shared" si="3"/>
        <v>37.62</v>
      </c>
      <c r="AA13" s="5" t="s">
        <v>23</v>
      </c>
      <c r="AB13" s="3">
        <v>0.48</v>
      </c>
      <c r="AC13" s="3">
        <v>7.92</v>
      </c>
      <c r="AD13" s="3">
        <v>24.9</v>
      </c>
      <c r="AE13" s="11">
        <v>4.32</v>
      </c>
      <c r="AF13" s="15"/>
      <c r="AG13" s="17" t="s">
        <v>23</v>
      </c>
    </row>
    <row r="14" spans="2:33" s="2" customFormat="1" ht="12" customHeight="1">
      <c r="B14" s="20"/>
      <c r="C14" s="21" t="s">
        <v>7</v>
      </c>
      <c r="D14" s="3">
        <f t="shared" si="4"/>
        <v>3766.0199999999995</v>
      </c>
      <c r="E14" s="3">
        <f t="shared" si="5"/>
        <v>1821.1200000000001</v>
      </c>
      <c r="F14" s="3">
        <v>0.3</v>
      </c>
      <c r="G14" s="3">
        <v>21.66</v>
      </c>
      <c r="H14" s="3">
        <v>711.84</v>
      </c>
      <c r="I14" s="3">
        <v>1041.54</v>
      </c>
      <c r="J14" s="3">
        <v>45.78</v>
      </c>
      <c r="K14" s="5" t="s">
        <v>23</v>
      </c>
      <c r="L14" s="3">
        <f t="shared" si="1"/>
        <v>1096.5</v>
      </c>
      <c r="M14" s="3">
        <v>0.12</v>
      </c>
      <c r="N14" s="3">
        <v>63.06</v>
      </c>
      <c r="O14" s="3">
        <v>459</v>
      </c>
      <c r="P14" s="3">
        <v>496.38</v>
      </c>
      <c r="Q14" s="3">
        <v>77.94</v>
      </c>
      <c r="R14" s="5" t="s">
        <v>23</v>
      </c>
      <c r="S14" s="3">
        <f t="shared" si="2"/>
        <v>0.6599999999999999</v>
      </c>
      <c r="T14" s="5" t="s">
        <v>23</v>
      </c>
      <c r="U14" s="5" t="s">
        <v>23</v>
      </c>
      <c r="V14" s="5" t="s">
        <v>23</v>
      </c>
      <c r="W14" s="3">
        <v>0.6</v>
      </c>
      <c r="X14" s="3">
        <v>0.06</v>
      </c>
      <c r="Y14" s="5" t="s">
        <v>23</v>
      </c>
      <c r="Z14" s="3">
        <f t="shared" si="3"/>
        <v>847.74</v>
      </c>
      <c r="AA14" s="5" t="s">
        <v>23</v>
      </c>
      <c r="AB14" s="3">
        <v>3.24</v>
      </c>
      <c r="AC14" s="3">
        <v>107.64</v>
      </c>
      <c r="AD14" s="3">
        <v>361.02</v>
      </c>
      <c r="AE14" s="11">
        <v>375.84</v>
      </c>
      <c r="AF14" s="15"/>
      <c r="AG14" s="17" t="s">
        <v>23</v>
      </c>
    </row>
    <row r="15" spans="2:33" s="2" customFormat="1" ht="12" customHeight="1">
      <c r="B15" s="20"/>
      <c r="C15" s="21" t="s">
        <v>8</v>
      </c>
      <c r="D15" s="3">
        <f t="shared" si="4"/>
        <v>231.65</v>
      </c>
      <c r="E15" s="3">
        <f t="shared" si="5"/>
        <v>170.99</v>
      </c>
      <c r="F15" s="5" t="s">
        <v>23</v>
      </c>
      <c r="G15" s="3">
        <v>0.36</v>
      </c>
      <c r="H15" s="3">
        <v>31.38</v>
      </c>
      <c r="I15" s="3">
        <v>135.53</v>
      </c>
      <c r="J15" s="3">
        <v>3.72</v>
      </c>
      <c r="K15" s="5" t="s">
        <v>23</v>
      </c>
      <c r="L15" s="3">
        <f t="shared" si="1"/>
        <v>12.24</v>
      </c>
      <c r="M15" s="5" t="s">
        <v>23</v>
      </c>
      <c r="N15" s="3">
        <v>0.84</v>
      </c>
      <c r="O15" s="3">
        <v>7.92</v>
      </c>
      <c r="P15" s="3">
        <v>3.48</v>
      </c>
      <c r="Q15" s="5" t="s">
        <v>23</v>
      </c>
      <c r="R15" s="5" t="s">
        <v>23</v>
      </c>
      <c r="S15" s="3">
        <f t="shared" si="2"/>
        <v>7.92</v>
      </c>
      <c r="T15" s="5" t="s">
        <v>23</v>
      </c>
      <c r="U15" s="5" t="s">
        <v>23</v>
      </c>
      <c r="V15" s="3">
        <v>1.62</v>
      </c>
      <c r="W15" s="3">
        <v>6.06</v>
      </c>
      <c r="X15" s="3">
        <v>0.24</v>
      </c>
      <c r="Y15" s="5" t="s">
        <v>23</v>
      </c>
      <c r="Z15" s="3">
        <f t="shared" si="3"/>
        <v>40.5</v>
      </c>
      <c r="AA15" s="5" t="s">
        <v>23</v>
      </c>
      <c r="AB15" s="3">
        <v>1.02</v>
      </c>
      <c r="AC15" s="3">
        <v>19.32</v>
      </c>
      <c r="AD15" s="3">
        <v>18.72</v>
      </c>
      <c r="AE15" s="11">
        <v>0.96</v>
      </c>
      <c r="AF15" s="15"/>
      <c r="AG15" s="16">
        <v>0.48</v>
      </c>
    </row>
    <row r="16" spans="2:33" s="2" customFormat="1" ht="12" customHeight="1">
      <c r="B16" s="20"/>
      <c r="C16" s="21" t="s">
        <v>9</v>
      </c>
      <c r="D16" s="3">
        <f t="shared" si="4"/>
        <v>1499.5200000000002</v>
      </c>
      <c r="E16" s="3">
        <f t="shared" si="5"/>
        <v>1345.98</v>
      </c>
      <c r="F16" s="5" t="s">
        <v>23</v>
      </c>
      <c r="G16" s="3">
        <v>9.96</v>
      </c>
      <c r="H16" s="3">
        <v>411.72</v>
      </c>
      <c r="I16" s="3">
        <v>875.22</v>
      </c>
      <c r="J16" s="3">
        <v>48.36</v>
      </c>
      <c r="K16" s="3">
        <v>0.72</v>
      </c>
      <c r="L16" s="3">
        <f t="shared" si="1"/>
        <v>11.4</v>
      </c>
      <c r="M16" s="5" t="s">
        <v>23</v>
      </c>
      <c r="N16" s="3">
        <v>0.12</v>
      </c>
      <c r="O16" s="3">
        <v>4.44</v>
      </c>
      <c r="P16" s="3">
        <v>6.72</v>
      </c>
      <c r="Q16" s="3">
        <v>0.12</v>
      </c>
      <c r="R16" s="5" t="s">
        <v>23</v>
      </c>
      <c r="S16" s="3">
        <f t="shared" si="2"/>
        <v>17.759999999999998</v>
      </c>
      <c r="T16" s="5" t="s">
        <v>23</v>
      </c>
      <c r="U16" s="5" t="s">
        <v>23</v>
      </c>
      <c r="V16" s="3">
        <v>7.5</v>
      </c>
      <c r="W16" s="3">
        <v>10.08</v>
      </c>
      <c r="X16" s="3">
        <v>0.18</v>
      </c>
      <c r="Y16" s="5" t="s">
        <v>23</v>
      </c>
      <c r="Z16" s="3">
        <f t="shared" si="3"/>
        <v>124.38000000000001</v>
      </c>
      <c r="AA16" s="5" t="s">
        <v>23</v>
      </c>
      <c r="AB16" s="5" t="s">
        <v>23</v>
      </c>
      <c r="AC16" s="3">
        <v>18</v>
      </c>
      <c r="AD16" s="3">
        <v>72</v>
      </c>
      <c r="AE16" s="11">
        <v>34.02</v>
      </c>
      <c r="AF16" s="15"/>
      <c r="AG16" s="16">
        <v>0.36</v>
      </c>
    </row>
    <row r="17" spans="2:33" s="2" customFormat="1" ht="12" customHeight="1">
      <c r="B17" s="20"/>
      <c r="C17" s="21" t="s">
        <v>10</v>
      </c>
      <c r="D17" s="3">
        <f t="shared" si="4"/>
        <v>447.27000000000004</v>
      </c>
      <c r="E17" s="3">
        <f t="shared" si="5"/>
        <v>408.21000000000004</v>
      </c>
      <c r="F17" s="5" t="s">
        <v>23</v>
      </c>
      <c r="G17" s="3">
        <v>9.18</v>
      </c>
      <c r="H17" s="3">
        <v>199.8</v>
      </c>
      <c r="I17" s="3">
        <v>194.55</v>
      </c>
      <c r="J17" s="3">
        <v>4.68</v>
      </c>
      <c r="K17" s="5" t="s">
        <v>23</v>
      </c>
      <c r="L17" s="3">
        <f t="shared" si="1"/>
        <v>4.38</v>
      </c>
      <c r="M17" s="5" t="s">
        <v>23</v>
      </c>
      <c r="N17" s="3">
        <v>0.18</v>
      </c>
      <c r="O17" s="3">
        <v>3</v>
      </c>
      <c r="P17" s="3">
        <v>1.2</v>
      </c>
      <c r="Q17" s="5" t="s">
        <v>23</v>
      </c>
      <c r="R17" s="5" t="s">
        <v>23</v>
      </c>
      <c r="S17" s="3">
        <f t="shared" si="2"/>
        <v>10.98</v>
      </c>
      <c r="T17" s="5" t="s">
        <v>23</v>
      </c>
      <c r="U17" s="5" t="s">
        <v>23</v>
      </c>
      <c r="V17" s="3">
        <v>3.18</v>
      </c>
      <c r="W17" s="3">
        <v>6.72</v>
      </c>
      <c r="X17" s="3">
        <v>1.08</v>
      </c>
      <c r="Y17" s="5" t="s">
        <v>23</v>
      </c>
      <c r="Z17" s="3">
        <f t="shared" si="3"/>
        <v>23.7</v>
      </c>
      <c r="AA17" s="5" t="s">
        <v>23</v>
      </c>
      <c r="AB17" s="3">
        <v>0.06</v>
      </c>
      <c r="AC17" s="3">
        <v>10.2</v>
      </c>
      <c r="AD17" s="3">
        <v>11.82</v>
      </c>
      <c r="AE17" s="11">
        <v>1.62</v>
      </c>
      <c r="AF17" s="15"/>
      <c r="AG17" s="17" t="s">
        <v>23</v>
      </c>
    </row>
    <row r="18" spans="2:33" s="2" customFormat="1" ht="12" customHeight="1">
      <c r="B18" s="20"/>
      <c r="C18" s="21" t="s">
        <v>11</v>
      </c>
      <c r="D18" s="3">
        <f t="shared" si="4"/>
        <v>5642.539999999999</v>
      </c>
      <c r="E18" s="3">
        <f t="shared" si="5"/>
        <v>3973.1</v>
      </c>
      <c r="F18" s="5" t="s">
        <v>23</v>
      </c>
      <c r="G18" s="3">
        <v>39.48</v>
      </c>
      <c r="H18" s="3">
        <v>1630.35</v>
      </c>
      <c r="I18" s="3">
        <v>2239.35</v>
      </c>
      <c r="J18" s="3">
        <v>62.3</v>
      </c>
      <c r="K18" s="3">
        <v>1.62</v>
      </c>
      <c r="L18" s="3">
        <f t="shared" si="1"/>
        <v>376.80000000000007</v>
      </c>
      <c r="M18" s="5" t="s">
        <v>23</v>
      </c>
      <c r="N18" s="3">
        <v>18.9</v>
      </c>
      <c r="O18" s="3">
        <v>203.58</v>
      </c>
      <c r="P18" s="3">
        <v>138.96</v>
      </c>
      <c r="Q18" s="3">
        <v>15.36</v>
      </c>
      <c r="R18" s="5" t="s">
        <v>23</v>
      </c>
      <c r="S18" s="3">
        <f t="shared" si="2"/>
        <v>58.62</v>
      </c>
      <c r="T18" s="5" t="s">
        <v>23</v>
      </c>
      <c r="U18" s="3">
        <v>0.06</v>
      </c>
      <c r="V18" s="3">
        <v>30.3</v>
      </c>
      <c r="W18" s="3">
        <v>26.82</v>
      </c>
      <c r="X18" s="3">
        <v>1.44</v>
      </c>
      <c r="Y18" s="5" t="s">
        <v>23</v>
      </c>
      <c r="Z18" s="3">
        <f t="shared" si="3"/>
        <v>1234.02</v>
      </c>
      <c r="AA18" s="5" t="s">
        <v>23</v>
      </c>
      <c r="AB18" s="3">
        <v>16.32</v>
      </c>
      <c r="AC18" s="3">
        <v>366.42</v>
      </c>
      <c r="AD18" s="3">
        <v>672.18</v>
      </c>
      <c r="AE18" s="11">
        <v>176.04</v>
      </c>
      <c r="AF18" s="15"/>
      <c r="AG18" s="16">
        <v>3.06</v>
      </c>
    </row>
    <row r="19" spans="2:33" s="2" customFormat="1" ht="12" customHeight="1">
      <c r="B19" s="20"/>
      <c r="C19" s="21" t="s">
        <v>12</v>
      </c>
      <c r="D19" s="3">
        <f t="shared" si="4"/>
        <v>2987.5800000000004</v>
      </c>
      <c r="E19" s="3">
        <f t="shared" si="5"/>
        <v>2312.28</v>
      </c>
      <c r="F19" s="3">
        <v>0.36</v>
      </c>
      <c r="G19" s="3">
        <v>34.38</v>
      </c>
      <c r="H19" s="3">
        <v>766.62</v>
      </c>
      <c r="I19" s="3">
        <v>1460.58</v>
      </c>
      <c r="J19" s="3">
        <v>50.04</v>
      </c>
      <c r="K19" s="3">
        <v>0.3</v>
      </c>
      <c r="L19" s="3">
        <f t="shared" si="1"/>
        <v>113.03999999999999</v>
      </c>
      <c r="M19" s="5" t="s">
        <v>23</v>
      </c>
      <c r="N19" s="3">
        <v>5.82</v>
      </c>
      <c r="O19" s="3">
        <v>49.56</v>
      </c>
      <c r="P19" s="3">
        <v>50.94</v>
      </c>
      <c r="Q19" s="3">
        <v>6.72</v>
      </c>
      <c r="R19" s="5" t="s">
        <v>23</v>
      </c>
      <c r="S19" s="3">
        <f t="shared" si="2"/>
        <v>25.38</v>
      </c>
      <c r="T19" s="5" t="s">
        <v>23</v>
      </c>
      <c r="U19" s="5" t="s">
        <v>23</v>
      </c>
      <c r="V19" s="3">
        <v>10.08</v>
      </c>
      <c r="W19" s="3">
        <v>14.94</v>
      </c>
      <c r="X19" s="3">
        <v>0.36</v>
      </c>
      <c r="Y19" s="5" t="s">
        <v>23</v>
      </c>
      <c r="Z19" s="3">
        <f t="shared" si="3"/>
        <v>536.88</v>
      </c>
      <c r="AA19" s="3">
        <v>0.06</v>
      </c>
      <c r="AB19" s="3">
        <v>17.04</v>
      </c>
      <c r="AC19" s="3">
        <v>189.18</v>
      </c>
      <c r="AD19" s="3">
        <v>285.12</v>
      </c>
      <c r="AE19" s="11">
        <v>45.48</v>
      </c>
      <c r="AF19" s="15"/>
      <c r="AG19" s="17" t="s">
        <v>23</v>
      </c>
    </row>
    <row r="20" spans="2:33" s="2" customFormat="1" ht="12" customHeight="1">
      <c r="B20" s="20"/>
      <c r="C20" s="21" t="s">
        <v>13</v>
      </c>
      <c r="D20" s="3">
        <f t="shared" si="4"/>
        <v>462.51</v>
      </c>
      <c r="E20" s="3">
        <f t="shared" si="5"/>
        <v>284.4</v>
      </c>
      <c r="F20" s="5" t="s">
        <v>23</v>
      </c>
      <c r="G20" s="3">
        <v>0.24</v>
      </c>
      <c r="H20" s="3">
        <v>69.66</v>
      </c>
      <c r="I20" s="3">
        <v>201</v>
      </c>
      <c r="J20" s="3">
        <v>13.08</v>
      </c>
      <c r="K20" s="3">
        <v>0.42</v>
      </c>
      <c r="L20" s="3">
        <f t="shared" si="1"/>
        <v>40.17</v>
      </c>
      <c r="M20" s="5" t="s">
        <v>23</v>
      </c>
      <c r="N20" s="3">
        <v>1.74</v>
      </c>
      <c r="O20" s="3">
        <v>27.18</v>
      </c>
      <c r="P20" s="3">
        <v>10.41</v>
      </c>
      <c r="Q20" s="3">
        <v>0.78</v>
      </c>
      <c r="R20" s="3">
        <v>0.06</v>
      </c>
      <c r="S20" s="3">
        <f t="shared" si="2"/>
        <v>2.16</v>
      </c>
      <c r="T20" s="5" t="s">
        <v>23</v>
      </c>
      <c r="U20" s="5" t="s">
        <v>23</v>
      </c>
      <c r="V20" s="3">
        <v>0.96</v>
      </c>
      <c r="W20" s="3">
        <v>1.2</v>
      </c>
      <c r="X20" s="5" t="s">
        <v>23</v>
      </c>
      <c r="Y20" s="5" t="s">
        <v>23</v>
      </c>
      <c r="Z20" s="3">
        <f t="shared" si="3"/>
        <v>135.78</v>
      </c>
      <c r="AA20" s="5" t="s">
        <v>23</v>
      </c>
      <c r="AB20" s="3">
        <v>1.02</v>
      </c>
      <c r="AC20" s="3">
        <v>24.18</v>
      </c>
      <c r="AD20" s="3">
        <v>86.1</v>
      </c>
      <c r="AE20" s="11">
        <v>24.36</v>
      </c>
      <c r="AF20" s="15"/>
      <c r="AG20" s="16">
        <v>0.12</v>
      </c>
    </row>
    <row r="21" spans="2:33" s="2" customFormat="1" ht="12" customHeight="1">
      <c r="B21" s="20"/>
      <c r="C21" s="21" t="s">
        <v>14</v>
      </c>
      <c r="D21" s="3">
        <f t="shared" si="4"/>
        <v>571.0799999999999</v>
      </c>
      <c r="E21" s="3">
        <f t="shared" si="5"/>
        <v>494.58</v>
      </c>
      <c r="F21" s="5" t="s">
        <v>23</v>
      </c>
      <c r="G21" s="3">
        <v>0.36</v>
      </c>
      <c r="H21" s="3">
        <v>132.36</v>
      </c>
      <c r="I21" s="3">
        <v>331.08</v>
      </c>
      <c r="J21" s="3">
        <v>28.5</v>
      </c>
      <c r="K21" s="3">
        <v>2.28</v>
      </c>
      <c r="L21" s="3">
        <f t="shared" si="1"/>
        <v>5.82</v>
      </c>
      <c r="M21" s="5" t="s">
        <v>23</v>
      </c>
      <c r="N21" s="3">
        <v>0.18</v>
      </c>
      <c r="O21" s="3">
        <v>2.82</v>
      </c>
      <c r="P21" s="3">
        <v>2.34</v>
      </c>
      <c r="Q21" s="3">
        <v>0.48</v>
      </c>
      <c r="R21" s="5" t="s">
        <v>23</v>
      </c>
      <c r="S21" s="3">
        <f t="shared" si="2"/>
        <v>4.5</v>
      </c>
      <c r="T21" s="5" t="s">
        <v>23</v>
      </c>
      <c r="U21" s="5" t="s">
        <v>23</v>
      </c>
      <c r="V21" s="3">
        <v>0.3</v>
      </c>
      <c r="W21" s="3">
        <v>3.6</v>
      </c>
      <c r="X21" s="3">
        <v>0.6</v>
      </c>
      <c r="Y21" s="5" t="s">
        <v>23</v>
      </c>
      <c r="Z21" s="3">
        <f t="shared" si="3"/>
        <v>66.18</v>
      </c>
      <c r="AA21" s="5" t="s">
        <v>23</v>
      </c>
      <c r="AB21" s="5" t="s">
        <v>23</v>
      </c>
      <c r="AC21" s="3">
        <v>13.56</v>
      </c>
      <c r="AD21" s="3">
        <v>38.76</v>
      </c>
      <c r="AE21" s="11">
        <v>13.8</v>
      </c>
      <c r="AF21" s="15"/>
      <c r="AG21" s="16">
        <v>0.06</v>
      </c>
    </row>
    <row r="22" spans="2:33" s="2" customFormat="1" ht="12" customHeight="1">
      <c r="B22" s="20"/>
      <c r="C22" s="21" t="s">
        <v>15</v>
      </c>
      <c r="D22" s="3">
        <f t="shared" si="4"/>
        <v>679.29</v>
      </c>
      <c r="E22" s="3">
        <f t="shared" si="5"/>
        <v>552.24</v>
      </c>
      <c r="F22" s="5" t="s">
        <v>23</v>
      </c>
      <c r="G22" s="3">
        <v>12.06</v>
      </c>
      <c r="H22" s="3">
        <v>278.04</v>
      </c>
      <c r="I22" s="3">
        <v>258.36</v>
      </c>
      <c r="J22" s="3">
        <v>3.78</v>
      </c>
      <c r="K22" s="5" t="s">
        <v>23</v>
      </c>
      <c r="L22" s="3">
        <f t="shared" si="1"/>
        <v>13.799999999999999</v>
      </c>
      <c r="M22" s="5" t="s">
        <v>23</v>
      </c>
      <c r="N22" s="3">
        <v>1.68</v>
      </c>
      <c r="O22" s="3">
        <v>8.16</v>
      </c>
      <c r="P22" s="3">
        <v>3.78</v>
      </c>
      <c r="Q22" s="3">
        <v>0.18</v>
      </c>
      <c r="R22" s="5" t="s">
        <v>23</v>
      </c>
      <c r="S22" s="3">
        <f t="shared" si="2"/>
        <v>6.3</v>
      </c>
      <c r="T22" s="5" t="s">
        <v>23</v>
      </c>
      <c r="U22" s="5" t="s">
        <v>23</v>
      </c>
      <c r="V22" s="3">
        <v>1.2</v>
      </c>
      <c r="W22" s="3">
        <v>4.38</v>
      </c>
      <c r="X22" s="3">
        <v>0.72</v>
      </c>
      <c r="Y22" s="5" t="s">
        <v>23</v>
      </c>
      <c r="Z22" s="3">
        <f t="shared" si="3"/>
        <v>106.95000000000002</v>
      </c>
      <c r="AA22" s="5" t="s">
        <v>23</v>
      </c>
      <c r="AB22" s="3">
        <v>1.5</v>
      </c>
      <c r="AC22" s="3">
        <v>41.7</v>
      </c>
      <c r="AD22" s="3">
        <v>55.29</v>
      </c>
      <c r="AE22" s="11">
        <v>8.46</v>
      </c>
      <c r="AF22" s="15"/>
      <c r="AG22" s="17" t="s">
        <v>23</v>
      </c>
    </row>
    <row r="23" spans="2:33" s="2" customFormat="1" ht="12" customHeight="1">
      <c r="B23" s="20"/>
      <c r="C23" s="21" t="s">
        <v>16</v>
      </c>
      <c r="D23" s="3">
        <f t="shared" si="4"/>
        <v>1652.6</v>
      </c>
      <c r="E23" s="3">
        <f t="shared" si="5"/>
        <v>1345.3999999999999</v>
      </c>
      <c r="F23" s="5" t="s">
        <v>23</v>
      </c>
      <c r="G23" s="3">
        <v>7.08</v>
      </c>
      <c r="H23" s="3">
        <v>427.74</v>
      </c>
      <c r="I23" s="3">
        <v>874.76</v>
      </c>
      <c r="J23" s="3">
        <v>35.82</v>
      </c>
      <c r="K23" s="5" t="s">
        <v>23</v>
      </c>
      <c r="L23" s="3">
        <f t="shared" si="1"/>
        <v>44.22</v>
      </c>
      <c r="M23" s="5" t="s">
        <v>23</v>
      </c>
      <c r="N23" s="3">
        <v>0.24</v>
      </c>
      <c r="O23" s="3">
        <v>16.74</v>
      </c>
      <c r="P23" s="3">
        <v>24.78</v>
      </c>
      <c r="Q23" s="3">
        <v>2.46</v>
      </c>
      <c r="R23" s="5" t="s">
        <v>23</v>
      </c>
      <c r="S23" s="3">
        <f t="shared" si="2"/>
        <v>32.160000000000004</v>
      </c>
      <c r="T23" s="5" t="s">
        <v>23</v>
      </c>
      <c r="U23" s="5" t="s">
        <v>23</v>
      </c>
      <c r="V23" s="3">
        <v>3.78</v>
      </c>
      <c r="W23" s="3">
        <v>22.62</v>
      </c>
      <c r="X23" s="3">
        <v>5.76</v>
      </c>
      <c r="Y23" s="5" t="s">
        <v>23</v>
      </c>
      <c r="Z23" s="3">
        <f t="shared" si="3"/>
        <v>230.82</v>
      </c>
      <c r="AA23" s="5" t="s">
        <v>23</v>
      </c>
      <c r="AB23" s="3">
        <v>0.36</v>
      </c>
      <c r="AC23" s="3">
        <v>33.54</v>
      </c>
      <c r="AD23" s="3">
        <v>149.34</v>
      </c>
      <c r="AE23" s="11">
        <v>47.58</v>
      </c>
      <c r="AF23" s="15"/>
      <c r="AG23" s="17" t="s">
        <v>23</v>
      </c>
    </row>
    <row r="24" spans="2:33" s="2" customFormat="1" ht="12" customHeight="1">
      <c r="B24" s="20"/>
      <c r="C24" s="21" t="s">
        <v>17</v>
      </c>
      <c r="D24" s="3">
        <f t="shared" si="4"/>
        <v>572.79</v>
      </c>
      <c r="E24" s="3">
        <f t="shared" si="5"/>
        <v>481.05</v>
      </c>
      <c r="F24" s="3">
        <v>3</v>
      </c>
      <c r="G24" s="3">
        <v>78.36</v>
      </c>
      <c r="H24" s="3">
        <v>283.62</v>
      </c>
      <c r="I24" s="3">
        <v>109.65</v>
      </c>
      <c r="J24" s="3">
        <v>6.42</v>
      </c>
      <c r="K24" s="5" t="s">
        <v>23</v>
      </c>
      <c r="L24" s="3">
        <f aca="true" t="shared" si="6" ref="L24:L29">SUM(M24:R24)</f>
        <v>16.02</v>
      </c>
      <c r="M24" s="5" t="s">
        <v>23</v>
      </c>
      <c r="N24" s="3">
        <v>1.74</v>
      </c>
      <c r="O24" s="3">
        <v>5.64</v>
      </c>
      <c r="P24" s="3">
        <v>7.2</v>
      </c>
      <c r="Q24" s="3">
        <v>1.44</v>
      </c>
      <c r="R24" s="5" t="s">
        <v>23</v>
      </c>
      <c r="S24" s="3">
        <f aca="true" t="shared" si="7" ref="S24:S29">SUM(T24:Y24)</f>
        <v>15.66</v>
      </c>
      <c r="T24" s="5" t="s">
        <v>23</v>
      </c>
      <c r="U24" s="3">
        <v>0.36</v>
      </c>
      <c r="V24" s="3">
        <v>7.74</v>
      </c>
      <c r="W24" s="3">
        <v>7.38</v>
      </c>
      <c r="X24" s="3">
        <v>0.18</v>
      </c>
      <c r="Y24" s="5" t="s">
        <v>23</v>
      </c>
      <c r="Z24" s="3">
        <f aca="true" t="shared" si="8" ref="Z24:Z29">SUM(AA24:AG24)</f>
        <v>60.059999999999995</v>
      </c>
      <c r="AA24" s="5" t="s">
        <v>23</v>
      </c>
      <c r="AB24" s="3">
        <v>2.22</v>
      </c>
      <c r="AC24" s="3">
        <v>21.54</v>
      </c>
      <c r="AD24" s="3">
        <v>25.56</v>
      </c>
      <c r="AE24" s="11">
        <v>10.68</v>
      </c>
      <c r="AF24" s="15"/>
      <c r="AG24" s="16">
        <v>0.06</v>
      </c>
    </row>
    <row r="25" spans="2:33" s="2" customFormat="1" ht="12" customHeight="1">
      <c r="B25" s="20"/>
      <c r="C25" s="21" t="s">
        <v>18</v>
      </c>
      <c r="D25" s="3">
        <f t="shared" si="4"/>
        <v>487.0199999999999</v>
      </c>
      <c r="E25" s="3">
        <f t="shared" si="5"/>
        <v>434.46</v>
      </c>
      <c r="F25" s="3">
        <v>9.54</v>
      </c>
      <c r="G25" s="3">
        <v>127.5</v>
      </c>
      <c r="H25" s="3">
        <v>199.86</v>
      </c>
      <c r="I25" s="3">
        <v>93.9</v>
      </c>
      <c r="J25" s="3">
        <v>3.66</v>
      </c>
      <c r="K25" s="5" t="s">
        <v>23</v>
      </c>
      <c r="L25" s="3">
        <f t="shared" si="6"/>
        <v>6.96</v>
      </c>
      <c r="M25" s="5" t="s">
        <v>23</v>
      </c>
      <c r="N25" s="3">
        <v>0.9</v>
      </c>
      <c r="O25" s="3">
        <v>4.08</v>
      </c>
      <c r="P25" s="3">
        <v>1.8</v>
      </c>
      <c r="Q25" s="3">
        <v>0.18</v>
      </c>
      <c r="R25" s="5" t="s">
        <v>23</v>
      </c>
      <c r="S25" s="3">
        <f t="shared" si="7"/>
        <v>9.899999999999999</v>
      </c>
      <c r="T25" s="5" t="s">
        <v>23</v>
      </c>
      <c r="U25" s="5" t="s">
        <v>23</v>
      </c>
      <c r="V25" s="3">
        <v>4.8</v>
      </c>
      <c r="W25" s="3">
        <v>4.74</v>
      </c>
      <c r="X25" s="3">
        <v>0.36</v>
      </c>
      <c r="Y25" s="5" t="s">
        <v>23</v>
      </c>
      <c r="Z25" s="3">
        <f t="shared" si="8"/>
        <v>35.7</v>
      </c>
      <c r="AA25" s="5" t="s">
        <v>23</v>
      </c>
      <c r="AB25" s="3">
        <v>0.3</v>
      </c>
      <c r="AC25" s="3">
        <v>18.78</v>
      </c>
      <c r="AD25" s="3">
        <v>13.98</v>
      </c>
      <c r="AE25" s="11">
        <v>2.64</v>
      </c>
      <c r="AF25" s="15"/>
      <c r="AG25" s="17" t="s">
        <v>23</v>
      </c>
    </row>
    <row r="26" spans="2:33" s="2" customFormat="1" ht="12" customHeight="1">
      <c r="B26" s="20"/>
      <c r="C26" s="21" t="s">
        <v>19</v>
      </c>
      <c r="D26" s="3">
        <f t="shared" si="4"/>
        <v>4465.519999999999</v>
      </c>
      <c r="E26" s="3">
        <f t="shared" si="5"/>
        <v>3317.6399999999994</v>
      </c>
      <c r="F26" s="5" t="s">
        <v>23</v>
      </c>
      <c r="G26" s="3">
        <v>16.02</v>
      </c>
      <c r="H26" s="3">
        <v>1318.5</v>
      </c>
      <c r="I26" s="3">
        <v>1949.76</v>
      </c>
      <c r="J26" s="3">
        <v>30.66</v>
      </c>
      <c r="K26" s="3">
        <v>2.7</v>
      </c>
      <c r="L26" s="3">
        <f t="shared" si="6"/>
        <v>343.58</v>
      </c>
      <c r="M26" s="5" t="s">
        <v>23</v>
      </c>
      <c r="N26" s="3">
        <v>25.32</v>
      </c>
      <c r="O26" s="3">
        <v>176.82</v>
      </c>
      <c r="P26" s="3">
        <v>138.2</v>
      </c>
      <c r="Q26" s="3">
        <v>3.24</v>
      </c>
      <c r="R26" s="5" t="s">
        <v>23</v>
      </c>
      <c r="S26" s="3">
        <f t="shared" si="7"/>
        <v>49.68</v>
      </c>
      <c r="T26" s="5" t="s">
        <v>23</v>
      </c>
      <c r="U26" s="5" t="s">
        <v>23</v>
      </c>
      <c r="V26" s="3">
        <v>17.1</v>
      </c>
      <c r="W26" s="3">
        <v>31.32</v>
      </c>
      <c r="X26" s="3">
        <v>0.66</v>
      </c>
      <c r="Y26" s="3">
        <v>0.6</v>
      </c>
      <c r="Z26" s="3">
        <f t="shared" si="8"/>
        <v>754.6199999999999</v>
      </c>
      <c r="AA26" s="5" t="s">
        <v>23</v>
      </c>
      <c r="AB26" s="3">
        <v>10.92</v>
      </c>
      <c r="AC26" s="3">
        <v>196.62</v>
      </c>
      <c r="AD26" s="3">
        <v>484.74</v>
      </c>
      <c r="AE26" s="11">
        <v>62.16</v>
      </c>
      <c r="AF26" s="15"/>
      <c r="AG26" s="16">
        <v>0.18</v>
      </c>
    </row>
    <row r="27" spans="2:33" s="2" customFormat="1" ht="12" customHeight="1">
      <c r="B27" s="20"/>
      <c r="C27" s="21" t="s">
        <v>20</v>
      </c>
      <c r="D27" s="3">
        <f t="shared" si="4"/>
        <v>3680.3499999999995</v>
      </c>
      <c r="E27" s="3">
        <f t="shared" si="5"/>
        <v>2487.83</v>
      </c>
      <c r="F27" s="5" t="s">
        <v>23</v>
      </c>
      <c r="G27" s="3">
        <v>7.86</v>
      </c>
      <c r="H27" s="3">
        <v>911.4</v>
      </c>
      <c r="I27" s="3">
        <v>1524.77</v>
      </c>
      <c r="J27" s="3">
        <v>43.8</v>
      </c>
      <c r="K27" s="5" t="s">
        <v>23</v>
      </c>
      <c r="L27" s="3">
        <f t="shared" si="6"/>
        <v>422.23999999999995</v>
      </c>
      <c r="M27" s="5" t="s">
        <v>23</v>
      </c>
      <c r="N27" s="3">
        <v>11.76</v>
      </c>
      <c r="O27" s="3">
        <v>218.64</v>
      </c>
      <c r="P27" s="3">
        <v>179.06</v>
      </c>
      <c r="Q27" s="3">
        <v>12.78</v>
      </c>
      <c r="R27" s="5" t="s">
        <v>23</v>
      </c>
      <c r="S27" s="3">
        <f t="shared" si="7"/>
        <v>20.22</v>
      </c>
      <c r="T27" s="5" t="s">
        <v>23</v>
      </c>
      <c r="U27" s="3">
        <v>1.02</v>
      </c>
      <c r="V27" s="3">
        <v>6.96</v>
      </c>
      <c r="W27" s="3">
        <v>10.56</v>
      </c>
      <c r="X27" s="3">
        <v>1.68</v>
      </c>
      <c r="Y27" s="5" t="s">
        <v>23</v>
      </c>
      <c r="Z27" s="3">
        <f t="shared" si="8"/>
        <v>750.06</v>
      </c>
      <c r="AA27" s="5" t="s">
        <v>23</v>
      </c>
      <c r="AB27" s="3">
        <v>0.3</v>
      </c>
      <c r="AC27" s="3">
        <v>132.24</v>
      </c>
      <c r="AD27" s="3">
        <v>446.76</v>
      </c>
      <c r="AE27" s="11">
        <v>170.76</v>
      </c>
      <c r="AF27" s="15"/>
      <c r="AG27" s="17" t="s">
        <v>23</v>
      </c>
    </row>
    <row r="28" spans="2:33" s="2" customFormat="1" ht="12" customHeight="1">
      <c r="B28" s="20"/>
      <c r="C28" s="21" t="s">
        <v>21</v>
      </c>
      <c r="D28" s="3">
        <f t="shared" si="4"/>
        <v>1491.0600000000004</v>
      </c>
      <c r="E28" s="3">
        <f t="shared" si="5"/>
        <v>1354.0200000000002</v>
      </c>
      <c r="F28" s="5" t="s">
        <v>23</v>
      </c>
      <c r="G28" s="3">
        <v>1.8</v>
      </c>
      <c r="H28" s="3">
        <v>383.46</v>
      </c>
      <c r="I28" s="3">
        <v>945.12</v>
      </c>
      <c r="J28" s="3">
        <v>23.64</v>
      </c>
      <c r="K28" s="5" t="s">
        <v>23</v>
      </c>
      <c r="L28" s="3">
        <f t="shared" si="6"/>
        <v>43.5</v>
      </c>
      <c r="M28" s="3">
        <v>0.78</v>
      </c>
      <c r="N28" s="3">
        <v>8.46</v>
      </c>
      <c r="O28" s="3">
        <v>17.28</v>
      </c>
      <c r="P28" s="3">
        <v>14.76</v>
      </c>
      <c r="Q28" s="3">
        <v>2.22</v>
      </c>
      <c r="R28" s="5" t="s">
        <v>23</v>
      </c>
      <c r="S28" s="3">
        <f t="shared" si="7"/>
        <v>27.42</v>
      </c>
      <c r="T28" s="5" t="s">
        <v>23</v>
      </c>
      <c r="U28" s="3">
        <v>0.24</v>
      </c>
      <c r="V28" s="3">
        <v>4.38</v>
      </c>
      <c r="W28" s="3">
        <v>22.38</v>
      </c>
      <c r="X28" s="3">
        <v>0.42</v>
      </c>
      <c r="Y28" s="5" t="s">
        <v>23</v>
      </c>
      <c r="Z28" s="3">
        <f t="shared" si="8"/>
        <v>66.12</v>
      </c>
      <c r="AA28" s="5" t="s">
        <v>23</v>
      </c>
      <c r="AB28" s="3">
        <v>2.22</v>
      </c>
      <c r="AC28" s="3">
        <v>22.32</v>
      </c>
      <c r="AD28" s="3">
        <v>26.88</v>
      </c>
      <c r="AE28" s="11">
        <v>14.7</v>
      </c>
      <c r="AF28" s="15"/>
      <c r="AG28" s="17" t="s">
        <v>23</v>
      </c>
    </row>
    <row r="29" spans="2:33" s="2" customFormat="1" ht="12" customHeight="1">
      <c r="B29" s="20"/>
      <c r="C29" s="21" t="s">
        <v>22</v>
      </c>
      <c r="D29" s="3">
        <f t="shared" si="4"/>
        <v>7630.62</v>
      </c>
      <c r="E29" s="3">
        <f t="shared" si="5"/>
        <v>4713.54</v>
      </c>
      <c r="F29" s="5" t="s">
        <v>23</v>
      </c>
      <c r="G29" s="3">
        <v>144.54</v>
      </c>
      <c r="H29" s="3">
        <v>1881.96</v>
      </c>
      <c r="I29" s="3">
        <v>2502</v>
      </c>
      <c r="J29" s="3">
        <v>185.04</v>
      </c>
      <c r="K29" s="5" t="s">
        <v>23</v>
      </c>
      <c r="L29" s="3">
        <f t="shared" si="6"/>
        <v>1312.6200000000001</v>
      </c>
      <c r="M29" s="3">
        <v>0.24</v>
      </c>
      <c r="N29" s="3">
        <v>64.14</v>
      </c>
      <c r="O29" s="3">
        <v>732.36</v>
      </c>
      <c r="P29" s="3">
        <v>439.68</v>
      </c>
      <c r="Q29" s="3">
        <v>76.2</v>
      </c>
      <c r="R29" s="5" t="s">
        <v>23</v>
      </c>
      <c r="S29" s="3">
        <f t="shared" si="7"/>
        <v>10.2</v>
      </c>
      <c r="T29" s="5" t="s">
        <v>23</v>
      </c>
      <c r="U29" s="5" t="s">
        <v>23</v>
      </c>
      <c r="V29" s="3">
        <v>4.56</v>
      </c>
      <c r="W29" s="3">
        <v>5.04</v>
      </c>
      <c r="X29" s="3">
        <v>0.6</v>
      </c>
      <c r="Y29" s="5" t="s">
        <v>23</v>
      </c>
      <c r="Z29" s="3">
        <f t="shared" si="8"/>
        <v>1594.26</v>
      </c>
      <c r="AA29" s="5" t="s">
        <v>23</v>
      </c>
      <c r="AB29" s="3">
        <v>3.36</v>
      </c>
      <c r="AC29" s="3">
        <v>259.44</v>
      </c>
      <c r="AD29" s="3">
        <v>730.5</v>
      </c>
      <c r="AE29" s="11">
        <v>600.96</v>
      </c>
      <c r="AF29" s="15"/>
      <c r="AG29" s="17" t="s">
        <v>23</v>
      </c>
    </row>
    <row r="30" ht="12" customHeight="1"/>
    <row r="31" s="4" customFormat="1" ht="12" customHeight="1">
      <c r="B31" s="4" t="s">
        <v>38</v>
      </c>
    </row>
  </sheetData>
  <mergeCells count="11">
    <mergeCell ref="B7:C7"/>
    <mergeCell ref="B6:C6"/>
    <mergeCell ref="B3:C5"/>
    <mergeCell ref="AF5:AG5"/>
    <mergeCell ref="D3:D5"/>
    <mergeCell ref="E4:K4"/>
    <mergeCell ref="L4:R4"/>
    <mergeCell ref="E3:R3"/>
    <mergeCell ref="S3:AG3"/>
    <mergeCell ref="S4:Y4"/>
    <mergeCell ref="Z4:A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2002-10-25T03:45:06Z</dcterms:created>
  <dcterms:modified xsi:type="dcterms:W3CDTF">2003-01-24T00:34:58Z</dcterms:modified>
  <cp:category/>
  <cp:version/>
  <cp:contentType/>
  <cp:contentStatus/>
</cp:coreProperties>
</file>