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48市町村別農用機械所有状況" sheetId="1" r:id="rId1"/>
  </sheets>
  <definedNames>
    <definedName name="_xlnm.Print_Titles" localSheetId="0">'48市町村別農用機械所有状況'!$3:$6</definedName>
  </definedNames>
  <calcPr fullCalcOnLoad="1"/>
</workbook>
</file>

<file path=xl/sharedStrings.xml><?xml version="1.0" encoding="utf-8"?>
<sst xmlns="http://schemas.openxmlformats.org/spreadsheetml/2006/main" count="423" uniqueCount="101">
  <si>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</si>
  <si>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</si>
  <si>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</si>
  <si>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</si>
  <si>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</si>
  <si>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</si>
  <si>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</si>
  <si>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</si>
  <si>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</si>
  <si>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</si>
  <si>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</si>
  <si>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</si>
  <si>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</si>
  <si>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</si>
  <si>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</si>
  <si>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</si>
  <si>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</si>
  <si>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</si>
  <si>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</si>
  <si>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</si>
  <si>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</si>
  <si>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</si>
  <si>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</si>
  <si>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</si>
  <si>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</si>
  <si>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</si>
  <si>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</si>
  <si>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</si>
  <si>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</si>
  <si>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</si>
  <si>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</si>
  <si>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</si>
  <si>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</si>
  <si>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</si>
  <si>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</si>
  <si>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</si>
  <si>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</si>
  <si>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</si>
  <si>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</si>
  <si>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</si>
  <si>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</si>
  <si>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</si>
  <si>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</si>
  <si>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</si>
  <si>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</si>
  <si>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</si>
  <si>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</si>
  <si>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</si>
  <si>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</si>
  <si>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</si>
  <si>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</si>
  <si>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</si>
  <si>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</si>
  <si>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</si>
  <si>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</si>
  <si>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</si>
  <si>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</si>
  <si>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</si>
  <si>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</si>
  <si>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</si>
  <si>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</si>
  <si>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</si>
  <si>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</si>
  <si>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</si>
  <si>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</si>
  <si>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</si>
  <si>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</si>
  <si>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</si>
  <si>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</si>
  <si>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</si>
  <si>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</si>
  <si>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</si>
  <si>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</si>
  <si>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</si>
  <si>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</si>
  <si>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高崎市</t>
  </si>
  <si>
    <t>大胡町</t>
  </si>
  <si>
    <t>市町村</t>
  </si>
  <si>
    <t>動力耕うん機・農用トラクター</t>
  </si>
  <si>
    <t>歩行型</t>
  </si>
  <si>
    <t>個人有</t>
  </si>
  <si>
    <t>共　有</t>
  </si>
  <si>
    <t>動力防除機</t>
  </si>
  <si>
    <t>15馬力未満</t>
  </si>
  <si>
    <t>30馬力以上</t>
  </si>
  <si>
    <t>動力田植機</t>
  </si>
  <si>
    <t>バインダー</t>
  </si>
  <si>
    <t>米麦用乾燥機</t>
  </si>
  <si>
    <t>台</t>
  </si>
  <si>
    <t>自脱型コンバイン</t>
  </si>
  <si>
    <t>明和村</t>
  </si>
  <si>
    <t>資料：県統計情報課「農（林）業センサス」</t>
  </si>
  <si>
    <t>48 市町村別農用機械所有状況（昭和55年2月1日）</t>
  </si>
  <si>
    <t>15～20</t>
  </si>
  <si>
    <t>20～30</t>
  </si>
  <si>
    <t>共有</t>
  </si>
  <si>
    <t>バルククーラー</t>
  </si>
  <si>
    <t>総数</t>
  </si>
  <si>
    <t>-</t>
  </si>
  <si>
    <t>笠懸村</t>
  </si>
  <si>
    <t>吉岡村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</si>
</sst>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</numFmts>
  <fonts count="8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7" xfId="0" applyFont="1" applyFill="1" applyBorder="1" applyAlignment="1">
      <alignment/>
    </xf>
    <xf numFmtId="0" fontId="0" fillId="0" borderId="0" xfId="0" applyAlignment="1">
      <alignment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190" fontId="2" fillId="0" borderId="8" xfId="16" applyNumberFormat="1" applyFont="1" applyBorder="1" applyAlignment="1">
      <alignment horizontal="right" vertical="center" wrapText="1"/>
    </xf>
    <xf numFmtId="190" fontId="4" fillId="0" borderId="8" xfId="16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2" borderId="6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4" fillId="2" borderId="6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95"/>
  <sheetViews>
    <sheetView tabSelected="1" zoomScaleSheetLayoutView="75" workbookViewId="0" topLeftCell="A1">
      <selection activeCell="C41" sqref="C41:D4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375" style="0" customWidth="1"/>
    <col min="5" max="16" width="8.625" style="0" customWidth="1"/>
    <col min="17" max="26" width="10.625" style="0" customWidth="1"/>
  </cols>
  <sheetData>
    <row r="1" spans="2:4" ht="14.25" customHeight="1">
      <c r="B1" s="22" t="s">
        <v>92</v>
      </c>
      <c r="C1" s="1"/>
      <c r="D1" s="1"/>
    </row>
    <row r="2" ht="12" customHeight="1"/>
    <row r="3" spans="2:26" s="2" customFormat="1" ht="12" customHeight="1">
      <c r="B3" s="43" t="s">
        <v>77</v>
      </c>
      <c r="C3" s="44"/>
      <c r="D3" s="45"/>
      <c r="E3" s="33" t="s">
        <v>78</v>
      </c>
      <c r="F3" s="35"/>
      <c r="G3" s="35"/>
      <c r="H3" s="35"/>
      <c r="I3" s="35"/>
      <c r="J3" s="35"/>
      <c r="K3" s="35"/>
      <c r="L3" s="35"/>
      <c r="M3" s="35"/>
      <c r="N3" s="36"/>
      <c r="O3" s="29" t="s">
        <v>82</v>
      </c>
      <c r="P3" s="30"/>
      <c r="Q3" s="29" t="s">
        <v>85</v>
      </c>
      <c r="R3" s="30"/>
      <c r="S3" s="29" t="s">
        <v>86</v>
      </c>
      <c r="T3" s="30"/>
      <c r="U3" s="29" t="s">
        <v>89</v>
      </c>
      <c r="V3" s="30"/>
      <c r="W3" s="29" t="s">
        <v>87</v>
      </c>
      <c r="X3" s="30"/>
      <c r="Y3" s="25" t="s">
        <v>96</v>
      </c>
      <c r="Z3" s="26"/>
    </row>
    <row r="4" spans="2:26" s="2" customFormat="1" ht="12" customHeight="1">
      <c r="B4" s="46"/>
      <c r="C4" s="47"/>
      <c r="D4" s="48"/>
      <c r="E4" s="33" t="s">
        <v>79</v>
      </c>
      <c r="F4" s="34"/>
      <c r="G4" s="33" t="s">
        <v>83</v>
      </c>
      <c r="H4" s="34"/>
      <c r="I4" s="33" t="s">
        <v>93</v>
      </c>
      <c r="J4" s="34"/>
      <c r="K4" s="33" t="s">
        <v>94</v>
      </c>
      <c r="L4" s="34"/>
      <c r="M4" s="33" t="s">
        <v>84</v>
      </c>
      <c r="N4" s="37"/>
      <c r="O4" s="31"/>
      <c r="P4" s="32"/>
      <c r="Q4" s="31"/>
      <c r="R4" s="32"/>
      <c r="S4" s="31"/>
      <c r="T4" s="32"/>
      <c r="U4" s="31"/>
      <c r="V4" s="32"/>
      <c r="W4" s="31"/>
      <c r="X4" s="32"/>
      <c r="Y4" s="27"/>
      <c r="Z4" s="28"/>
    </row>
    <row r="5" spans="2:26" s="2" customFormat="1" ht="12" customHeight="1">
      <c r="B5" s="49"/>
      <c r="C5" s="50"/>
      <c r="D5" s="51"/>
      <c r="E5" s="18" t="s">
        <v>80</v>
      </c>
      <c r="F5" s="18" t="s">
        <v>81</v>
      </c>
      <c r="G5" s="18" t="s">
        <v>80</v>
      </c>
      <c r="H5" s="18" t="s">
        <v>81</v>
      </c>
      <c r="I5" s="18" t="s">
        <v>80</v>
      </c>
      <c r="J5" s="18" t="s">
        <v>95</v>
      </c>
      <c r="K5" s="18" t="s">
        <v>80</v>
      </c>
      <c r="L5" s="18" t="s">
        <v>81</v>
      </c>
      <c r="M5" s="18" t="s">
        <v>80</v>
      </c>
      <c r="N5" s="18" t="s">
        <v>81</v>
      </c>
      <c r="O5" s="19" t="s">
        <v>80</v>
      </c>
      <c r="P5" s="19" t="s">
        <v>81</v>
      </c>
      <c r="Q5" s="19" t="s">
        <v>80</v>
      </c>
      <c r="R5" s="19" t="s">
        <v>81</v>
      </c>
      <c r="S5" s="19" t="s">
        <v>80</v>
      </c>
      <c r="T5" s="19" t="s">
        <v>81</v>
      </c>
      <c r="U5" s="19" t="s">
        <v>80</v>
      </c>
      <c r="V5" s="19" t="s">
        <v>81</v>
      </c>
      <c r="W5" s="19" t="s">
        <v>80</v>
      </c>
      <c r="X5" s="19" t="s">
        <v>81</v>
      </c>
      <c r="Y5" s="19" t="s">
        <v>80</v>
      </c>
      <c r="Z5" s="19" t="s">
        <v>81</v>
      </c>
    </row>
    <row r="6" spans="2:26" s="2" customFormat="1" ht="12" customHeight="1">
      <c r="B6" s="7"/>
      <c r="C6" s="12"/>
      <c r="D6" s="16"/>
      <c r="E6" s="8" t="s">
        <v>88</v>
      </c>
      <c r="F6" s="8" t="s">
        <v>88</v>
      </c>
      <c r="G6" s="8" t="s">
        <v>88</v>
      </c>
      <c r="H6" s="8" t="s">
        <v>88</v>
      </c>
      <c r="I6" s="8" t="s">
        <v>88</v>
      </c>
      <c r="J6" s="8" t="s">
        <v>88</v>
      </c>
      <c r="K6" s="8" t="s">
        <v>88</v>
      </c>
      <c r="L6" s="8" t="s">
        <v>88</v>
      </c>
      <c r="M6" s="8" t="s">
        <v>88</v>
      </c>
      <c r="N6" s="8" t="s">
        <v>88</v>
      </c>
      <c r="O6" s="8" t="s">
        <v>88</v>
      </c>
      <c r="P6" s="8" t="s">
        <v>88</v>
      </c>
      <c r="Q6" s="8" t="s">
        <v>88</v>
      </c>
      <c r="R6" s="8" t="s">
        <v>88</v>
      </c>
      <c r="S6" s="8" t="s">
        <v>88</v>
      </c>
      <c r="T6" s="8" t="s">
        <v>88</v>
      </c>
      <c r="U6" s="8" t="s">
        <v>88</v>
      </c>
      <c r="V6" s="8" t="s">
        <v>88</v>
      </c>
      <c r="W6" s="8" t="s">
        <v>88</v>
      </c>
      <c r="X6" s="8" t="s">
        <v>88</v>
      </c>
      <c r="Y6" s="8" t="s">
        <v>88</v>
      </c>
      <c r="Z6" s="8" t="s">
        <v>88</v>
      </c>
    </row>
    <row r="7" spans="2:26" s="15" customFormat="1" ht="12" customHeight="1">
      <c r="B7" s="38" t="s">
        <v>97</v>
      </c>
      <c r="C7" s="39"/>
      <c r="D7" s="40"/>
      <c r="E7" s="21">
        <f>SUM(E9:E19,E20,E30,E35,E41,E48,E53,E55,E64,E73,E78,E83,E85)</f>
        <v>87108</v>
      </c>
      <c r="F7" s="21">
        <f aca="true" t="shared" si="0" ref="F7:Z7">SUM(F9:F19,F20,F30,F35,F41,F48,F53,F55,F64,F73,F78,F83,F85)</f>
        <v>422</v>
      </c>
      <c r="G7" s="21">
        <f t="shared" si="0"/>
        <v>9971</v>
      </c>
      <c r="H7" s="21">
        <f t="shared" si="0"/>
        <v>276</v>
      </c>
      <c r="I7" s="21">
        <f t="shared" si="0"/>
        <v>6109</v>
      </c>
      <c r="J7" s="21">
        <f t="shared" si="0"/>
        <v>426</v>
      </c>
      <c r="K7" s="21">
        <f t="shared" si="0"/>
        <v>5488</v>
      </c>
      <c r="L7" s="21">
        <f t="shared" si="0"/>
        <v>643</v>
      </c>
      <c r="M7" s="21">
        <f t="shared" si="0"/>
        <v>1911</v>
      </c>
      <c r="N7" s="21">
        <f t="shared" si="0"/>
        <v>242</v>
      </c>
      <c r="O7" s="21">
        <f t="shared" si="0"/>
        <v>31487</v>
      </c>
      <c r="P7" s="21">
        <f t="shared" si="0"/>
        <v>623</v>
      </c>
      <c r="Q7" s="21">
        <f t="shared" si="0"/>
        <v>25314</v>
      </c>
      <c r="R7" s="21">
        <f t="shared" si="0"/>
        <v>4064</v>
      </c>
      <c r="S7" s="21">
        <f t="shared" si="0"/>
        <v>27344</v>
      </c>
      <c r="T7" s="21">
        <f t="shared" si="0"/>
        <v>2028</v>
      </c>
      <c r="U7" s="21">
        <f t="shared" si="0"/>
        <v>12835</v>
      </c>
      <c r="V7" s="21">
        <f t="shared" si="0"/>
        <v>1120</v>
      </c>
      <c r="W7" s="21">
        <f>SUM(W9:W19,W20,W30,W35,W41,W48,W53,W55,W64,W73,W78,W83,W85)</f>
        <v>37903</v>
      </c>
      <c r="X7" s="21">
        <f>SUM(X9:X19,X20,X30,X35,X41,X48,X53,X55,X64,X73,X78,X83,X85)</f>
        <v>816</v>
      </c>
      <c r="Y7" s="21">
        <f t="shared" si="0"/>
        <v>1730</v>
      </c>
      <c r="Z7" s="21">
        <f t="shared" si="0"/>
        <v>17</v>
      </c>
    </row>
    <row r="8" spans="2:26" s="15" customFormat="1" ht="12" customHeight="1">
      <c r="B8" s="10"/>
      <c r="C8" s="23"/>
      <c r="D8" s="24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2:26" s="2" customFormat="1" ht="12" customHeight="1">
      <c r="B9" s="3"/>
      <c r="C9" s="41" t="s">
        <v>0</v>
      </c>
      <c r="D9" s="42"/>
      <c r="E9" s="20">
        <v>6506</v>
      </c>
      <c r="F9" s="20">
        <v>33</v>
      </c>
      <c r="G9" s="20">
        <v>719</v>
      </c>
      <c r="H9" s="20">
        <v>19</v>
      </c>
      <c r="I9" s="20">
        <v>422</v>
      </c>
      <c r="J9" s="20">
        <v>20</v>
      </c>
      <c r="K9" s="20">
        <v>298</v>
      </c>
      <c r="L9" s="20">
        <v>30</v>
      </c>
      <c r="M9" s="20">
        <v>76</v>
      </c>
      <c r="N9" s="20">
        <v>14</v>
      </c>
      <c r="O9" s="20">
        <v>1763</v>
      </c>
      <c r="P9" s="20">
        <v>74</v>
      </c>
      <c r="Q9" s="20">
        <v>2380</v>
      </c>
      <c r="R9" s="20">
        <v>398</v>
      </c>
      <c r="S9" s="20">
        <v>2818</v>
      </c>
      <c r="T9" s="20">
        <v>122</v>
      </c>
      <c r="U9" s="20">
        <v>1369</v>
      </c>
      <c r="V9" s="20">
        <v>129</v>
      </c>
      <c r="W9" s="20">
        <v>4001</v>
      </c>
      <c r="X9" s="20">
        <v>72</v>
      </c>
      <c r="Y9" s="20">
        <v>258</v>
      </c>
      <c r="Z9" s="20">
        <v>1</v>
      </c>
    </row>
    <row r="10" spans="2:26" s="2" customFormat="1" ht="12" customHeight="1">
      <c r="B10" s="3"/>
      <c r="C10" s="41" t="s">
        <v>75</v>
      </c>
      <c r="D10" s="42"/>
      <c r="E10" s="20">
        <v>3665</v>
      </c>
      <c r="F10" s="20">
        <v>40</v>
      </c>
      <c r="G10" s="20">
        <v>705</v>
      </c>
      <c r="H10" s="20">
        <v>26</v>
      </c>
      <c r="I10" s="20">
        <v>529</v>
      </c>
      <c r="J10" s="20">
        <v>33</v>
      </c>
      <c r="K10" s="20">
        <v>232</v>
      </c>
      <c r="L10" s="20">
        <v>30</v>
      </c>
      <c r="M10" s="20">
        <v>27</v>
      </c>
      <c r="N10" s="20">
        <v>5</v>
      </c>
      <c r="O10" s="20">
        <v>591</v>
      </c>
      <c r="P10" s="20">
        <v>28</v>
      </c>
      <c r="Q10" s="20">
        <v>2179</v>
      </c>
      <c r="R10" s="20">
        <v>178</v>
      </c>
      <c r="S10" s="20">
        <v>1690</v>
      </c>
      <c r="T10" s="20">
        <v>53</v>
      </c>
      <c r="U10" s="20">
        <v>1672</v>
      </c>
      <c r="V10" s="20">
        <v>67</v>
      </c>
      <c r="W10" s="20">
        <v>2928</v>
      </c>
      <c r="X10" s="20">
        <v>21</v>
      </c>
      <c r="Y10" s="20">
        <v>48</v>
      </c>
      <c r="Z10" s="20" t="s">
        <v>98</v>
      </c>
    </row>
    <row r="11" spans="2:26" s="2" customFormat="1" ht="12" customHeight="1">
      <c r="B11" s="6"/>
      <c r="C11" s="41" t="s">
        <v>1</v>
      </c>
      <c r="D11" s="42"/>
      <c r="E11" s="20">
        <v>877</v>
      </c>
      <c r="F11" s="20">
        <v>20</v>
      </c>
      <c r="G11" s="20">
        <v>56</v>
      </c>
      <c r="H11" s="20">
        <v>4</v>
      </c>
      <c r="I11" s="20">
        <v>24</v>
      </c>
      <c r="J11" s="20">
        <v>1</v>
      </c>
      <c r="K11" s="20">
        <v>5</v>
      </c>
      <c r="L11" s="20" t="s">
        <v>98</v>
      </c>
      <c r="M11" s="20" t="s">
        <v>98</v>
      </c>
      <c r="N11" s="20" t="s">
        <v>98</v>
      </c>
      <c r="O11" s="20">
        <v>129</v>
      </c>
      <c r="P11" s="20">
        <v>6</v>
      </c>
      <c r="Q11" s="20">
        <v>190</v>
      </c>
      <c r="R11" s="20">
        <v>26</v>
      </c>
      <c r="S11" s="20">
        <v>222</v>
      </c>
      <c r="T11" s="20">
        <v>20</v>
      </c>
      <c r="U11" s="20">
        <v>17</v>
      </c>
      <c r="V11" s="20" t="s">
        <v>98</v>
      </c>
      <c r="W11" s="20">
        <v>101</v>
      </c>
      <c r="X11" s="20" t="s">
        <v>98</v>
      </c>
      <c r="Y11" s="20">
        <v>5</v>
      </c>
      <c r="Z11" s="20" t="s">
        <v>98</v>
      </c>
    </row>
    <row r="12" spans="2:26" s="2" customFormat="1" ht="12" customHeight="1">
      <c r="B12" s="6"/>
      <c r="C12" s="41" t="s">
        <v>2</v>
      </c>
      <c r="D12" s="42"/>
      <c r="E12" s="20">
        <v>3017</v>
      </c>
      <c r="F12" s="20">
        <v>17</v>
      </c>
      <c r="G12" s="20">
        <v>298</v>
      </c>
      <c r="H12" s="20">
        <v>3</v>
      </c>
      <c r="I12" s="20">
        <v>158</v>
      </c>
      <c r="J12" s="20">
        <v>7</v>
      </c>
      <c r="K12" s="20">
        <v>141</v>
      </c>
      <c r="L12" s="20">
        <v>13</v>
      </c>
      <c r="M12" s="20">
        <v>63</v>
      </c>
      <c r="N12" s="20">
        <v>7</v>
      </c>
      <c r="O12" s="20">
        <v>1194</v>
      </c>
      <c r="P12" s="20">
        <v>22</v>
      </c>
      <c r="Q12" s="20">
        <v>1129</v>
      </c>
      <c r="R12" s="20">
        <v>133</v>
      </c>
      <c r="S12" s="20">
        <v>1154</v>
      </c>
      <c r="T12" s="20">
        <v>37</v>
      </c>
      <c r="U12" s="20">
        <v>703</v>
      </c>
      <c r="V12" s="20">
        <v>42</v>
      </c>
      <c r="W12" s="20">
        <v>1967</v>
      </c>
      <c r="X12" s="20">
        <v>54</v>
      </c>
      <c r="Y12" s="20">
        <v>52</v>
      </c>
      <c r="Z12" s="20" t="s">
        <v>98</v>
      </c>
    </row>
    <row r="13" spans="2:26" s="2" customFormat="1" ht="12" customHeight="1">
      <c r="B13" s="6"/>
      <c r="C13" s="41" t="s">
        <v>3</v>
      </c>
      <c r="D13" s="42"/>
      <c r="E13" s="20">
        <v>4070</v>
      </c>
      <c r="F13" s="20">
        <v>11</v>
      </c>
      <c r="G13" s="20">
        <v>451</v>
      </c>
      <c r="H13" s="20">
        <v>12</v>
      </c>
      <c r="I13" s="20">
        <v>570</v>
      </c>
      <c r="J13" s="20">
        <v>21</v>
      </c>
      <c r="K13" s="20">
        <v>331</v>
      </c>
      <c r="L13" s="20">
        <v>26</v>
      </c>
      <c r="M13" s="20">
        <v>38</v>
      </c>
      <c r="N13" s="20">
        <v>9</v>
      </c>
      <c r="O13" s="20">
        <v>1720</v>
      </c>
      <c r="P13" s="20">
        <v>59</v>
      </c>
      <c r="Q13" s="20">
        <v>2290</v>
      </c>
      <c r="R13" s="20">
        <v>136</v>
      </c>
      <c r="S13" s="20">
        <v>1609</v>
      </c>
      <c r="T13" s="20">
        <v>36</v>
      </c>
      <c r="U13" s="20">
        <v>1373</v>
      </c>
      <c r="V13" s="20">
        <v>62</v>
      </c>
      <c r="W13" s="20">
        <v>2903</v>
      </c>
      <c r="X13" s="20">
        <v>30</v>
      </c>
      <c r="Y13" s="20">
        <v>9</v>
      </c>
      <c r="Z13" s="20">
        <v>1</v>
      </c>
    </row>
    <row r="14" spans="2:26" s="2" customFormat="1" ht="12" customHeight="1">
      <c r="B14" s="6"/>
      <c r="C14" s="41" t="s">
        <v>4</v>
      </c>
      <c r="D14" s="42"/>
      <c r="E14" s="20">
        <v>2174</v>
      </c>
      <c r="F14" s="20">
        <v>4</v>
      </c>
      <c r="G14" s="20">
        <v>222</v>
      </c>
      <c r="H14" s="20">
        <v>13</v>
      </c>
      <c r="I14" s="20">
        <v>74</v>
      </c>
      <c r="J14" s="20">
        <v>4</v>
      </c>
      <c r="K14" s="20">
        <v>47</v>
      </c>
      <c r="L14" s="20">
        <v>14</v>
      </c>
      <c r="M14" s="20">
        <v>14</v>
      </c>
      <c r="N14" s="20">
        <v>5</v>
      </c>
      <c r="O14" s="20">
        <v>940</v>
      </c>
      <c r="P14" s="20">
        <v>10</v>
      </c>
      <c r="Q14" s="20">
        <v>498</v>
      </c>
      <c r="R14" s="20">
        <v>111</v>
      </c>
      <c r="S14" s="20">
        <v>894</v>
      </c>
      <c r="T14" s="20">
        <v>90</v>
      </c>
      <c r="U14" s="20">
        <v>94</v>
      </c>
      <c r="V14" s="20">
        <v>4</v>
      </c>
      <c r="W14" s="20">
        <v>29</v>
      </c>
      <c r="X14" s="20">
        <v>3</v>
      </c>
      <c r="Y14" s="20">
        <v>33</v>
      </c>
      <c r="Z14" s="20" t="s">
        <v>98</v>
      </c>
    </row>
    <row r="15" spans="2:26" s="2" customFormat="1" ht="12" customHeight="1">
      <c r="B15" s="6"/>
      <c r="C15" s="41" t="s">
        <v>5</v>
      </c>
      <c r="D15" s="42"/>
      <c r="E15" s="20">
        <v>1869</v>
      </c>
      <c r="F15" s="20">
        <v>28</v>
      </c>
      <c r="G15" s="20">
        <v>390</v>
      </c>
      <c r="H15" s="20">
        <v>13</v>
      </c>
      <c r="I15" s="20">
        <v>402</v>
      </c>
      <c r="J15" s="20">
        <v>43</v>
      </c>
      <c r="K15" s="20">
        <v>379</v>
      </c>
      <c r="L15" s="20">
        <v>54</v>
      </c>
      <c r="M15" s="20">
        <v>41</v>
      </c>
      <c r="N15" s="20">
        <v>11</v>
      </c>
      <c r="O15" s="20">
        <v>1366</v>
      </c>
      <c r="P15" s="20">
        <v>28</v>
      </c>
      <c r="Q15" s="20">
        <v>1286</v>
      </c>
      <c r="R15" s="20">
        <v>144</v>
      </c>
      <c r="S15" s="20">
        <v>1029</v>
      </c>
      <c r="T15" s="20">
        <v>66</v>
      </c>
      <c r="U15" s="20">
        <v>951</v>
      </c>
      <c r="V15" s="20">
        <v>112</v>
      </c>
      <c r="W15" s="20">
        <v>1816</v>
      </c>
      <c r="X15" s="20">
        <v>18</v>
      </c>
      <c r="Y15" s="20">
        <v>58</v>
      </c>
      <c r="Z15" s="20" t="s">
        <v>98</v>
      </c>
    </row>
    <row r="16" spans="2:26" s="2" customFormat="1" ht="12" customHeight="1">
      <c r="B16" s="6"/>
      <c r="C16" s="41" t="s">
        <v>6</v>
      </c>
      <c r="D16" s="42"/>
      <c r="E16" s="20">
        <v>1071</v>
      </c>
      <c r="F16" s="20">
        <v>2</v>
      </c>
      <c r="G16" s="20">
        <v>98</v>
      </c>
      <c r="H16" s="20" t="s">
        <v>98</v>
      </c>
      <c r="I16" s="20">
        <v>17</v>
      </c>
      <c r="J16" s="20">
        <v>1</v>
      </c>
      <c r="K16" s="20">
        <v>28</v>
      </c>
      <c r="L16" s="20">
        <v>3</v>
      </c>
      <c r="M16" s="20">
        <v>19</v>
      </c>
      <c r="N16" s="20">
        <v>7</v>
      </c>
      <c r="O16" s="20">
        <v>230</v>
      </c>
      <c r="P16" s="20">
        <v>2</v>
      </c>
      <c r="Q16" s="20">
        <v>104</v>
      </c>
      <c r="R16" s="20">
        <v>14</v>
      </c>
      <c r="S16" s="20">
        <v>306</v>
      </c>
      <c r="T16" s="20">
        <v>15</v>
      </c>
      <c r="U16" s="20">
        <v>38</v>
      </c>
      <c r="V16" s="20" t="s">
        <v>98</v>
      </c>
      <c r="W16" s="20">
        <v>374</v>
      </c>
      <c r="X16" s="20">
        <v>5</v>
      </c>
      <c r="Y16" s="20">
        <v>19</v>
      </c>
      <c r="Z16" s="20">
        <v>1</v>
      </c>
    </row>
    <row r="17" spans="2:26" s="2" customFormat="1" ht="12" customHeight="1">
      <c r="B17" s="6"/>
      <c r="C17" s="41" t="s">
        <v>7</v>
      </c>
      <c r="D17" s="42"/>
      <c r="E17" s="20">
        <v>3065</v>
      </c>
      <c r="F17" s="20">
        <v>14</v>
      </c>
      <c r="G17" s="20">
        <v>509</v>
      </c>
      <c r="H17" s="20">
        <v>9</v>
      </c>
      <c r="I17" s="20">
        <v>449</v>
      </c>
      <c r="J17" s="20">
        <v>38</v>
      </c>
      <c r="K17" s="20">
        <v>160</v>
      </c>
      <c r="L17" s="20">
        <v>33</v>
      </c>
      <c r="M17" s="20">
        <v>20</v>
      </c>
      <c r="N17" s="20">
        <v>7</v>
      </c>
      <c r="O17" s="20">
        <v>822</v>
      </c>
      <c r="P17" s="20">
        <v>42</v>
      </c>
      <c r="Q17" s="20">
        <v>1266</v>
      </c>
      <c r="R17" s="20">
        <v>234</v>
      </c>
      <c r="S17" s="20">
        <v>1028</v>
      </c>
      <c r="T17" s="20">
        <v>60</v>
      </c>
      <c r="U17" s="20">
        <v>939</v>
      </c>
      <c r="V17" s="20">
        <v>101</v>
      </c>
      <c r="W17" s="20">
        <v>1726</v>
      </c>
      <c r="X17" s="20">
        <v>41</v>
      </c>
      <c r="Y17" s="20">
        <v>30</v>
      </c>
      <c r="Z17" s="20" t="s">
        <v>98</v>
      </c>
    </row>
    <row r="18" spans="2:26" s="2" customFormat="1" ht="12" customHeight="1">
      <c r="B18" s="6"/>
      <c r="C18" s="41" t="s">
        <v>8</v>
      </c>
      <c r="D18" s="42"/>
      <c r="E18" s="20">
        <v>3718</v>
      </c>
      <c r="F18" s="20">
        <v>8</v>
      </c>
      <c r="G18" s="20">
        <v>294</v>
      </c>
      <c r="H18" s="20">
        <v>2</v>
      </c>
      <c r="I18" s="20">
        <v>269</v>
      </c>
      <c r="J18" s="20">
        <v>3</v>
      </c>
      <c r="K18" s="20">
        <v>455</v>
      </c>
      <c r="L18" s="20">
        <v>9</v>
      </c>
      <c r="M18" s="20">
        <v>25</v>
      </c>
      <c r="N18" s="20">
        <v>6</v>
      </c>
      <c r="O18" s="20">
        <v>1328</v>
      </c>
      <c r="P18" s="20">
        <v>2</v>
      </c>
      <c r="Q18" s="20">
        <v>299</v>
      </c>
      <c r="R18" s="20">
        <v>93</v>
      </c>
      <c r="S18" s="20">
        <v>454</v>
      </c>
      <c r="T18" s="20">
        <v>52</v>
      </c>
      <c r="U18" s="20">
        <v>63</v>
      </c>
      <c r="V18" s="20">
        <v>11</v>
      </c>
      <c r="W18" s="20">
        <v>840</v>
      </c>
      <c r="X18" s="20">
        <v>21</v>
      </c>
      <c r="Y18" s="20">
        <v>66</v>
      </c>
      <c r="Z18" s="20" t="s">
        <v>98</v>
      </c>
    </row>
    <row r="19" spans="2:26" s="2" customFormat="1" ht="12" customHeight="1">
      <c r="B19" s="6"/>
      <c r="C19" s="41" t="s">
        <v>9</v>
      </c>
      <c r="D19" s="42"/>
      <c r="E19" s="20">
        <v>3052</v>
      </c>
      <c r="F19" s="20">
        <v>13</v>
      </c>
      <c r="G19" s="20">
        <v>322</v>
      </c>
      <c r="H19" s="20">
        <v>6</v>
      </c>
      <c r="I19" s="20">
        <v>132</v>
      </c>
      <c r="J19" s="20">
        <v>2</v>
      </c>
      <c r="K19" s="20">
        <v>166</v>
      </c>
      <c r="L19" s="20">
        <v>7</v>
      </c>
      <c r="M19" s="20">
        <v>21</v>
      </c>
      <c r="N19" s="20">
        <v>2</v>
      </c>
      <c r="O19" s="20">
        <v>756</v>
      </c>
      <c r="P19" s="20">
        <v>5</v>
      </c>
      <c r="Q19" s="20">
        <v>925</v>
      </c>
      <c r="R19" s="20">
        <v>49</v>
      </c>
      <c r="S19" s="20">
        <v>1260</v>
      </c>
      <c r="T19" s="20">
        <v>33</v>
      </c>
      <c r="U19" s="20">
        <v>232</v>
      </c>
      <c r="V19" s="20">
        <v>18</v>
      </c>
      <c r="W19" s="20">
        <v>1610</v>
      </c>
      <c r="X19" s="20">
        <v>34</v>
      </c>
      <c r="Y19" s="20">
        <v>40</v>
      </c>
      <c r="Z19" s="20">
        <v>1</v>
      </c>
    </row>
    <row r="20" spans="2:26" s="15" customFormat="1" ht="12" customHeight="1">
      <c r="B20" s="10"/>
      <c r="C20" s="52" t="s">
        <v>10</v>
      </c>
      <c r="D20" s="40"/>
      <c r="E20" s="21">
        <f>SUM(E21:E29)</f>
        <v>8485</v>
      </c>
      <c r="F20" s="21">
        <f aca="true" t="shared" si="1" ref="F20:Z20">SUM(F21:F29)</f>
        <v>35</v>
      </c>
      <c r="G20" s="21">
        <f t="shared" si="1"/>
        <v>616</v>
      </c>
      <c r="H20" s="21">
        <f t="shared" si="1"/>
        <v>20</v>
      </c>
      <c r="I20" s="21">
        <f t="shared" si="1"/>
        <v>222</v>
      </c>
      <c r="J20" s="21">
        <f t="shared" si="1"/>
        <v>30</v>
      </c>
      <c r="K20" s="21">
        <f t="shared" si="1"/>
        <v>268</v>
      </c>
      <c r="L20" s="21">
        <f t="shared" si="1"/>
        <v>64</v>
      </c>
      <c r="M20" s="21">
        <f t="shared" si="1"/>
        <v>103</v>
      </c>
      <c r="N20" s="21">
        <f t="shared" si="1"/>
        <v>24</v>
      </c>
      <c r="O20" s="21">
        <f t="shared" si="1"/>
        <v>1754</v>
      </c>
      <c r="P20" s="21">
        <f t="shared" si="1"/>
        <v>44</v>
      </c>
      <c r="Q20" s="21">
        <f t="shared" si="1"/>
        <v>1950</v>
      </c>
      <c r="R20" s="21">
        <f t="shared" si="1"/>
        <v>452</v>
      </c>
      <c r="S20" s="21">
        <f t="shared" si="1"/>
        <v>3258</v>
      </c>
      <c r="T20" s="21">
        <f t="shared" si="1"/>
        <v>282</v>
      </c>
      <c r="U20" s="21">
        <f t="shared" si="1"/>
        <v>540</v>
      </c>
      <c r="V20" s="21">
        <f t="shared" si="1"/>
        <v>52</v>
      </c>
      <c r="W20" s="21">
        <f t="shared" si="1"/>
        <v>4361</v>
      </c>
      <c r="X20" s="21">
        <f t="shared" si="1"/>
        <v>108</v>
      </c>
      <c r="Y20" s="21">
        <f t="shared" si="1"/>
        <v>270</v>
      </c>
      <c r="Z20" s="21">
        <f t="shared" si="1"/>
        <v>3</v>
      </c>
    </row>
    <row r="21" spans="2:26" s="2" customFormat="1" ht="12" customHeight="1">
      <c r="B21" s="6"/>
      <c r="C21" s="13"/>
      <c r="D21" s="11" t="s">
        <v>11</v>
      </c>
      <c r="E21" s="20">
        <v>964</v>
      </c>
      <c r="F21" s="20">
        <v>2</v>
      </c>
      <c r="G21" s="20">
        <v>47</v>
      </c>
      <c r="H21" s="20">
        <v>2</v>
      </c>
      <c r="I21" s="20">
        <v>7</v>
      </c>
      <c r="J21" s="20" t="s">
        <v>98</v>
      </c>
      <c r="K21" s="20">
        <v>8</v>
      </c>
      <c r="L21" s="20">
        <v>7</v>
      </c>
      <c r="M21" s="20">
        <v>8</v>
      </c>
      <c r="N21" s="20" t="s">
        <v>98</v>
      </c>
      <c r="O21" s="20">
        <v>130</v>
      </c>
      <c r="P21" s="20">
        <v>8</v>
      </c>
      <c r="Q21" s="20">
        <v>153</v>
      </c>
      <c r="R21" s="20">
        <v>48</v>
      </c>
      <c r="S21" s="20">
        <v>326</v>
      </c>
      <c r="T21" s="20">
        <v>32</v>
      </c>
      <c r="U21" s="20">
        <v>35</v>
      </c>
      <c r="V21" s="20">
        <v>6</v>
      </c>
      <c r="W21" s="20">
        <v>381</v>
      </c>
      <c r="X21" s="20">
        <v>29</v>
      </c>
      <c r="Y21" s="20">
        <v>24</v>
      </c>
      <c r="Z21" s="20">
        <v>1</v>
      </c>
    </row>
    <row r="22" spans="2:26" s="2" customFormat="1" ht="12" customHeight="1">
      <c r="B22" s="6"/>
      <c r="C22" s="13"/>
      <c r="D22" s="11" t="s">
        <v>12</v>
      </c>
      <c r="E22" s="20">
        <v>1559</v>
      </c>
      <c r="F22" s="20">
        <v>7</v>
      </c>
      <c r="G22" s="20">
        <v>117</v>
      </c>
      <c r="H22" s="20">
        <v>4</v>
      </c>
      <c r="I22" s="20">
        <v>32</v>
      </c>
      <c r="J22" s="20">
        <v>12</v>
      </c>
      <c r="K22" s="20">
        <v>64</v>
      </c>
      <c r="L22" s="20">
        <v>16</v>
      </c>
      <c r="M22" s="20">
        <v>10</v>
      </c>
      <c r="N22" s="20">
        <v>2</v>
      </c>
      <c r="O22" s="20">
        <v>460</v>
      </c>
      <c r="P22" s="20">
        <v>10</v>
      </c>
      <c r="Q22" s="20">
        <v>110</v>
      </c>
      <c r="R22" s="20">
        <v>57</v>
      </c>
      <c r="S22" s="20">
        <v>331</v>
      </c>
      <c r="T22" s="20">
        <v>62</v>
      </c>
      <c r="U22" s="20">
        <v>24</v>
      </c>
      <c r="V22" s="20">
        <v>5</v>
      </c>
      <c r="W22" s="20">
        <v>516</v>
      </c>
      <c r="X22" s="20">
        <v>33</v>
      </c>
      <c r="Y22" s="20">
        <v>9</v>
      </c>
      <c r="Z22" s="20" t="s">
        <v>98</v>
      </c>
    </row>
    <row r="23" spans="2:26" s="2" customFormat="1" ht="12" customHeight="1">
      <c r="B23" s="6"/>
      <c r="C23" s="13"/>
      <c r="D23" s="11" t="s">
        <v>13</v>
      </c>
      <c r="E23" s="20">
        <v>1818</v>
      </c>
      <c r="F23" s="20">
        <v>14</v>
      </c>
      <c r="G23" s="20">
        <v>151</v>
      </c>
      <c r="H23" s="20">
        <v>5</v>
      </c>
      <c r="I23" s="20">
        <v>42</v>
      </c>
      <c r="J23" s="20">
        <v>2</v>
      </c>
      <c r="K23" s="20">
        <v>53</v>
      </c>
      <c r="L23" s="20">
        <v>11</v>
      </c>
      <c r="M23" s="20">
        <v>21</v>
      </c>
      <c r="N23" s="20">
        <v>7</v>
      </c>
      <c r="O23" s="20">
        <v>114</v>
      </c>
      <c r="P23" s="20">
        <v>3</v>
      </c>
      <c r="Q23" s="20">
        <v>430</v>
      </c>
      <c r="R23" s="20">
        <v>75</v>
      </c>
      <c r="S23" s="20">
        <v>769</v>
      </c>
      <c r="T23" s="20">
        <v>57</v>
      </c>
      <c r="U23" s="20">
        <v>82</v>
      </c>
      <c r="V23" s="20">
        <v>5</v>
      </c>
      <c r="W23" s="20">
        <v>968</v>
      </c>
      <c r="X23" s="20">
        <v>13</v>
      </c>
      <c r="Y23" s="20">
        <v>68</v>
      </c>
      <c r="Z23" s="20">
        <v>1</v>
      </c>
    </row>
    <row r="24" spans="2:26" s="2" customFormat="1" ht="12" customHeight="1">
      <c r="B24" s="6"/>
      <c r="C24" s="13"/>
      <c r="D24" s="11" t="s">
        <v>76</v>
      </c>
      <c r="E24" s="20">
        <v>712</v>
      </c>
      <c r="F24" s="20" t="s">
        <v>98</v>
      </c>
      <c r="G24" s="20">
        <v>94</v>
      </c>
      <c r="H24" s="20" t="s">
        <v>98</v>
      </c>
      <c r="I24" s="20">
        <v>32</v>
      </c>
      <c r="J24" s="20">
        <v>2</v>
      </c>
      <c r="K24" s="20">
        <v>31</v>
      </c>
      <c r="L24" s="20">
        <v>4</v>
      </c>
      <c r="M24" s="20">
        <v>27</v>
      </c>
      <c r="N24" s="20">
        <v>8</v>
      </c>
      <c r="O24" s="20">
        <v>211</v>
      </c>
      <c r="P24" s="20">
        <v>6</v>
      </c>
      <c r="Q24" s="20">
        <v>224</v>
      </c>
      <c r="R24" s="20">
        <v>34</v>
      </c>
      <c r="S24" s="20">
        <v>372</v>
      </c>
      <c r="T24" s="20">
        <v>17</v>
      </c>
      <c r="U24" s="20">
        <v>82</v>
      </c>
      <c r="V24" s="20">
        <v>5</v>
      </c>
      <c r="W24" s="20">
        <v>448</v>
      </c>
      <c r="X24" s="20">
        <v>1</v>
      </c>
      <c r="Y24" s="20">
        <v>43</v>
      </c>
      <c r="Z24" s="20" t="s">
        <v>98</v>
      </c>
    </row>
    <row r="25" spans="2:26" s="2" customFormat="1" ht="12" customHeight="1">
      <c r="B25" s="6"/>
      <c r="C25" s="14"/>
      <c r="D25" s="5" t="s">
        <v>14</v>
      </c>
      <c r="E25" s="20">
        <v>1007</v>
      </c>
      <c r="F25" s="20">
        <v>1</v>
      </c>
      <c r="G25" s="20">
        <v>74</v>
      </c>
      <c r="H25" s="20" t="s">
        <v>98</v>
      </c>
      <c r="I25" s="20">
        <v>42</v>
      </c>
      <c r="J25" s="20">
        <v>4</v>
      </c>
      <c r="K25" s="20">
        <v>42</v>
      </c>
      <c r="L25" s="20">
        <v>2</v>
      </c>
      <c r="M25" s="20">
        <v>20</v>
      </c>
      <c r="N25" s="20">
        <v>2</v>
      </c>
      <c r="O25" s="20">
        <v>231</v>
      </c>
      <c r="P25" s="20">
        <v>3</v>
      </c>
      <c r="Q25" s="20">
        <v>435</v>
      </c>
      <c r="R25" s="20">
        <v>66</v>
      </c>
      <c r="S25" s="20">
        <v>596</v>
      </c>
      <c r="T25" s="20">
        <v>32</v>
      </c>
      <c r="U25" s="20">
        <v>116</v>
      </c>
      <c r="V25" s="20">
        <v>3</v>
      </c>
      <c r="W25" s="20">
        <v>781</v>
      </c>
      <c r="X25" s="20">
        <v>9</v>
      </c>
      <c r="Y25" s="20">
        <v>43</v>
      </c>
      <c r="Z25" s="20" t="s">
        <v>98</v>
      </c>
    </row>
    <row r="26" spans="2:26" s="2" customFormat="1" ht="12" customHeight="1">
      <c r="B26" s="6"/>
      <c r="C26" s="14"/>
      <c r="D26" s="5" t="s">
        <v>15</v>
      </c>
      <c r="E26" s="20">
        <v>933</v>
      </c>
      <c r="F26" s="20">
        <v>2</v>
      </c>
      <c r="G26" s="20">
        <v>49</v>
      </c>
      <c r="H26" s="20">
        <v>3</v>
      </c>
      <c r="I26" s="20">
        <v>25</v>
      </c>
      <c r="J26" s="20">
        <v>6</v>
      </c>
      <c r="K26" s="20">
        <v>22</v>
      </c>
      <c r="L26" s="20">
        <v>5</v>
      </c>
      <c r="M26" s="20">
        <v>8</v>
      </c>
      <c r="N26" s="20" t="s">
        <v>98</v>
      </c>
      <c r="O26" s="20">
        <v>327</v>
      </c>
      <c r="P26" s="20">
        <v>3</v>
      </c>
      <c r="Q26" s="20">
        <v>308</v>
      </c>
      <c r="R26" s="20">
        <v>84</v>
      </c>
      <c r="S26" s="20">
        <v>419</v>
      </c>
      <c r="T26" s="20">
        <v>29</v>
      </c>
      <c r="U26" s="20">
        <v>148</v>
      </c>
      <c r="V26" s="20">
        <v>17</v>
      </c>
      <c r="W26" s="20">
        <v>728</v>
      </c>
      <c r="X26" s="20">
        <v>9</v>
      </c>
      <c r="Y26" s="20">
        <v>35</v>
      </c>
      <c r="Z26" s="20" t="s">
        <v>98</v>
      </c>
    </row>
    <row r="27" spans="2:26" s="2" customFormat="1" ht="12" customHeight="1">
      <c r="B27" s="6"/>
      <c r="C27" s="14"/>
      <c r="D27" s="5" t="s">
        <v>16</v>
      </c>
      <c r="E27" s="20">
        <v>942</v>
      </c>
      <c r="F27" s="20">
        <v>5</v>
      </c>
      <c r="G27" s="20">
        <v>64</v>
      </c>
      <c r="H27" s="20">
        <v>6</v>
      </c>
      <c r="I27" s="20">
        <v>34</v>
      </c>
      <c r="J27" s="20">
        <v>3</v>
      </c>
      <c r="K27" s="20">
        <v>44</v>
      </c>
      <c r="L27" s="20">
        <v>19</v>
      </c>
      <c r="M27" s="20">
        <v>9</v>
      </c>
      <c r="N27" s="20">
        <v>5</v>
      </c>
      <c r="O27" s="20">
        <v>223</v>
      </c>
      <c r="P27" s="20">
        <v>6</v>
      </c>
      <c r="Q27" s="20">
        <v>204</v>
      </c>
      <c r="R27" s="20">
        <v>67</v>
      </c>
      <c r="S27" s="20">
        <v>313</v>
      </c>
      <c r="T27" s="20">
        <v>38</v>
      </c>
      <c r="U27" s="20">
        <v>47</v>
      </c>
      <c r="V27" s="20">
        <v>11</v>
      </c>
      <c r="W27" s="20">
        <v>446</v>
      </c>
      <c r="X27" s="20">
        <v>10</v>
      </c>
      <c r="Y27" s="20">
        <v>46</v>
      </c>
      <c r="Z27" s="20">
        <v>1</v>
      </c>
    </row>
    <row r="28" spans="2:26" s="2" customFormat="1" ht="12" customHeight="1">
      <c r="B28" s="6"/>
      <c r="C28" s="14"/>
      <c r="D28" s="5" t="s">
        <v>17</v>
      </c>
      <c r="E28" s="20">
        <v>338</v>
      </c>
      <c r="F28" s="20" t="s">
        <v>98</v>
      </c>
      <c r="G28" s="20">
        <v>13</v>
      </c>
      <c r="H28" s="20" t="s">
        <v>98</v>
      </c>
      <c r="I28" s="20">
        <v>4</v>
      </c>
      <c r="J28" s="20">
        <v>1</v>
      </c>
      <c r="K28" s="20">
        <v>4</v>
      </c>
      <c r="L28" s="20" t="s">
        <v>98</v>
      </c>
      <c r="M28" s="20" t="s">
        <v>98</v>
      </c>
      <c r="N28" s="20" t="s">
        <v>98</v>
      </c>
      <c r="O28" s="20">
        <v>46</v>
      </c>
      <c r="P28" s="20">
        <v>4</v>
      </c>
      <c r="Q28" s="20">
        <v>36</v>
      </c>
      <c r="R28" s="20">
        <v>16</v>
      </c>
      <c r="S28" s="20">
        <v>76</v>
      </c>
      <c r="T28" s="20">
        <v>13</v>
      </c>
      <c r="U28" s="20">
        <v>4</v>
      </c>
      <c r="V28" s="20" t="s">
        <v>98</v>
      </c>
      <c r="W28" s="20">
        <v>79</v>
      </c>
      <c r="X28" s="20">
        <v>4</v>
      </c>
      <c r="Y28" s="20">
        <v>1</v>
      </c>
      <c r="Z28" s="20" t="s">
        <v>98</v>
      </c>
    </row>
    <row r="29" spans="2:26" s="2" customFormat="1" ht="12" customHeight="1">
      <c r="B29" s="6"/>
      <c r="C29" s="14"/>
      <c r="D29" s="5" t="s">
        <v>18</v>
      </c>
      <c r="E29" s="20">
        <v>212</v>
      </c>
      <c r="F29" s="20">
        <v>4</v>
      </c>
      <c r="G29" s="20">
        <v>7</v>
      </c>
      <c r="H29" s="20" t="s">
        <v>98</v>
      </c>
      <c r="I29" s="20">
        <v>4</v>
      </c>
      <c r="J29" s="20" t="s">
        <v>98</v>
      </c>
      <c r="K29" s="20" t="s">
        <v>98</v>
      </c>
      <c r="L29" s="20" t="s">
        <v>98</v>
      </c>
      <c r="M29" s="20" t="s">
        <v>98</v>
      </c>
      <c r="N29" s="20" t="s">
        <v>98</v>
      </c>
      <c r="O29" s="20">
        <v>12</v>
      </c>
      <c r="P29" s="20">
        <v>1</v>
      </c>
      <c r="Q29" s="20">
        <v>50</v>
      </c>
      <c r="R29" s="20">
        <v>5</v>
      </c>
      <c r="S29" s="20">
        <v>56</v>
      </c>
      <c r="T29" s="20">
        <v>2</v>
      </c>
      <c r="U29" s="20">
        <v>2</v>
      </c>
      <c r="V29" s="20" t="s">
        <v>98</v>
      </c>
      <c r="W29" s="20">
        <v>14</v>
      </c>
      <c r="X29" s="20" t="s">
        <v>98</v>
      </c>
      <c r="Y29" s="20">
        <v>1</v>
      </c>
      <c r="Z29" s="20" t="s">
        <v>98</v>
      </c>
    </row>
    <row r="30" spans="2:26" s="15" customFormat="1" ht="12" customHeight="1">
      <c r="B30" s="10"/>
      <c r="C30" s="52" t="s">
        <v>23</v>
      </c>
      <c r="D30" s="40"/>
      <c r="E30" s="21">
        <f>SUM(E31:E34)</f>
        <v>4571</v>
      </c>
      <c r="F30" s="21">
        <f aca="true" t="shared" si="2" ref="F30:Y30">SUM(F31:F34)</f>
        <v>25</v>
      </c>
      <c r="G30" s="21">
        <f t="shared" si="2"/>
        <v>763</v>
      </c>
      <c r="H30" s="21">
        <f t="shared" si="2"/>
        <v>18</v>
      </c>
      <c r="I30" s="21">
        <f t="shared" si="2"/>
        <v>181</v>
      </c>
      <c r="J30" s="21">
        <f t="shared" si="2"/>
        <v>17</v>
      </c>
      <c r="K30" s="21">
        <f t="shared" si="2"/>
        <v>70</v>
      </c>
      <c r="L30" s="21">
        <f t="shared" si="2"/>
        <v>24</v>
      </c>
      <c r="M30" s="21">
        <f t="shared" si="2"/>
        <v>43</v>
      </c>
      <c r="N30" s="21">
        <f t="shared" si="2"/>
        <v>14</v>
      </c>
      <c r="O30" s="21">
        <f t="shared" si="2"/>
        <v>1338</v>
      </c>
      <c r="P30" s="21">
        <f t="shared" si="2"/>
        <v>15</v>
      </c>
      <c r="Q30" s="21">
        <f t="shared" si="2"/>
        <v>1308</v>
      </c>
      <c r="R30" s="21">
        <f t="shared" si="2"/>
        <v>213</v>
      </c>
      <c r="S30" s="21">
        <f t="shared" si="2"/>
        <v>1945</v>
      </c>
      <c r="T30" s="21">
        <f t="shared" si="2"/>
        <v>127</v>
      </c>
      <c r="U30" s="21">
        <f t="shared" si="2"/>
        <v>365</v>
      </c>
      <c r="V30" s="21">
        <f t="shared" si="2"/>
        <v>28</v>
      </c>
      <c r="W30" s="21">
        <f t="shared" si="2"/>
        <v>2308</v>
      </c>
      <c r="X30" s="21">
        <f t="shared" si="2"/>
        <v>62</v>
      </c>
      <c r="Y30" s="21">
        <f t="shared" si="2"/>
        <v>144</v>
      </c>
      <c r="Z30" s="21" t="s">
        <v>98</v>
      </c>
    </row>
    <row r="31" spans="2:26" s="2" customFormat="1" ht="12" customHeight="1">
      <c r="B31" s="6"/>
      <c r="C31" s="13"/>
      <c r="D31" s="5" t="s">
        <v>19</v>
      </c>
      <c r="E31" s="20">
        <v>1524</v>
      </c>
      <c r="F31" s="20">
        <v>10</v>
      </c>
      <c r="G31" s="20">
        <v>374</v>
      </c>
      <c r="H31" s="20">
        <v>8</v>
      </c>
      <c r="I31" s="20">
        <v>73</v>
      </c>
      <c r="J31" s="20">
        <v>4</v>
      </c>
      <c r="K31" s="20">
        <v>32</v>
      </c>
      <c r="L31" s="20">
        <v>10</v>
      </c>
      <c r="M31" s="20">
        <v>19</v>
      </c>
      <c r="N31" s="20">
        <v>7</v>
      </c>
      <c r="O31" s="20">
        <v>507</v>
      </c>
      <c r="P31" s="20">
        <v>5</v>
      </c>
      <c r="Q31" s="20">
        <v>421</v>
      </c>
      <c r="R31" s="20">
        <v>43</v>
      </c>
      <c r="S31" s="20">
        <v>655</v>
      </c>
      <c r="T31" s="20">
        <v>20</v>
      </c>
      <c r="U31" s="20">
        <v>121</v>
      </c>
      <c r="V31" s="20">
        <v>9</v>
      </c>
      <c r="W31" s="20">
        <v>1050</v>
      </c>
      <c r="X31" s="20">
        <v>21</v>
      </c>
      <c r="Y31" s="20">
        <v>80</v>
      </c>
      <c r="Z31" s="20" t="s">
        <v>98</v>
      </c>
    </row>
    <row r="32" spans="2:26" s="2" customFormat="1" ht="12" customHeight="1">
      <c r="B32" s="6"/>
      <c r="C32" s="13"/>
      <c r="D32" s="5" t="s">
        <v>20</v>
      </c>
      <c r="E32" s="20">
        <v>717</v>
      </c>
      <c r="F32" s="20">
        <v>3</v>
      </c>
      <c r="G32" s="20">
        <v>153</v>
      </c>
      <c r="H32" s="20">
        <v>6</v>
      </c>
      <c r="I32" s="20">
        <v>28</v>
      </c>
      <c r="J32" s="20">
        <v>3</v>
      </c>
      <c r="K32" s="20">
        <v>6</v>
      </c>
      <c r="L32" s="20">
        <v>4</v>
      </c>
      <c r="M32" s="20">
        <v>5</v>
      </c>
      <c r="N32" s="20">
        <v>4</v>
      </c>
      <c r="O32" s="20">
        <v>279</v>
      </c>
      <c r="P32" s="20">
        <v>3</v>
      </c>
      <c r="Q32" s="20">
        <v>226</v>
      </c>
      <c r="R32" s="20">
        <v>58</v>
      </c>
      <c r="S32" s="20">
        <v>322</v>
      </c>
      <c r="T32" s="20">
        <v>58</v>
      </c>
      <c r="U32" s="20">
        <v>9</v>
      </c>
      <c r="V32" s="20">
        <v>1</v>
      </c>
      <c r="W32" s="20">
        <v>66</v>
      </c>
      <c r="X32" s="20">
        <v>7</v>
      </c>
      <c r="Y32" s="20">
        <v>8</v>
      </c>
      <c r="Z32" s="20" t="s">
        <v>98</v>
      </c>
    </row>
    <row r="33" spans="2:26" s="2" customFormat="1" ht="12" customHeight="1">
      <c r="B33" s="6"/>
      <c r="C33" s="13"/>
      <c r="D33" s="5" t="s">
        <v>21</v>
      </c>
      <c r="E33" s="20">
        <v>1140</v>
      </c>
      <c r="F33" s="20">
        <v>3</v>
      </c>
      <c r="G33" s="20">
        <v>104</v>
      </c>
      <c r="H33" s="20" t="s">
        <v>98</v>
      </c>
      <c r="I33" s="20">
        <v>39</v>
      </c>
      <c r="J33" s="20">
        <v>3</v>
      </c>
      <c r="K33" s="20">
        <v>9</v>
      </c>
      <c r="L33" s="20">
        <v>6</v>
      </c>
      <c r="M33" s="20">
        <v>8</v>
      </c>
      <c r="N33" s="20" t="s">
        <v>98</v>
      </c>
      <c r="O33" s="20">
        <v>296</v>
      </c>
      <c r="P33" s="20">
        <v>3</v>
      </c>
      <c r="Q33" s="20">
        <v>345</v>
      </c>
      <c r="R33" s="20">
        <v>46</v>
      </c>
      <c r="S33" s="20">
        <v>472</v>
      </c>
      <c r="T33" s="20">
        <v>20</v>
      </c>
      <c r="U33" s="20">
        <v>82</v>
      </c>
      <c r="V33" s="20">
        <v>4</v>
      </c>
      <c r="W33" s="20">
        <v>548</v>
      </c>
      <c r="X33" s="20">
        <v>11</v>
      </c>
      <c r="Y33" s="20">
        <v>27</v>
      </c>
      <c r="Z33" s="20" t="s">
        <v>98</v>
      </c>
    </row>
    <row r="34" spans="2:26" s="2" customFormat="1" ht="12" customHeight="1">
      <c r="B34" s="6"/>
      <c r="C34" s="13"/>
      <c r="D34" s="5" t="s">
        <v>22</v>
      </c>
      <c r="E34" s="20">
        <v>1190</v>
      </c>
      <c r="F34" s="20">
        <v>9</v>
      </c>
      <c r="G34" s="20">
        <v>132</v>
      </c>
      <c r="H34" s="20">
        <v>4</v>
      </c>
      <c r="I34" s="20">
        <v>41</v>
      </c>
      <c r="J34" s="20">
        <v>7</v>
      </c>
      <c r="K34" s="20">
        <v>23</v>
      </c>
      <c r="L34" s="20">
        <v>4</v>
      </c>
      <c r="M34" s="20">
        <v>11</v>
      </c>
      <c r="N34" s="20">
        <v>3</v>
      </c>
      <c r="O34" s="20">
        <v>256</v>
      </c>
      <c r="P34" s="20">
        <v>4</v>
      </c>
      <c r="Q34" s="20">
        <v>316</v>
      </c>
      <c r="R34" s="20">
        <v>66</v>
      </c>
      <c r="S34" s="20">
        <v>496</v>
      </c>
      <c r="T34" s="20">
        <v>29</v>
      </c>
      <c r="U34" s="20">
        <v>153</v>
      </c>
      <c r="V34" s="20">
        <v>14</v>
      </c>
      <c r="W34" s="20">
        <v>644</v>
      </c>
      <c r="X34" s="20">
        <v>23</v>
      </c>
      <c r="Y34" s="20">
        <v>29</v>
      </c>
      <c r="Z34" s="20" t="s">
        <v>98</v>
      </c>
    </row>
    <row r="35" spans="2:26" s="15" customFormat="1" ht="12" customHeight="1">
      <c r="B35" s="10"/>
      <c r="C35" s="52" t="s">
        <v>24</v>
      </c>
      <c r="D35" s="40"/>
      <c r="E35" s="21">
        <f>SUM(E36:E40)</f>
        <v>3225</v>
      </c>
      <c r="F35" s="21">
        <f aca="true" t="shared" si="3" ref="F35:Y35">SUM(F36:F40)</f>
        <v>19</v>
      </c>
      <c r="G35" s="21">
        <f t="shared" si="3"/>
        <v>227</v>
      </c>
      <c r="H35" s="21">
        <f t="shared" si="3"/>
        <v>11</v>
      </c>
      <c r="I35" s="21">
        <f t="shared" si="3"/>
        <v>53</v>
      </c>
      <c r="J35" s="21">
        <f t="shared" si="3"/>
        <v>1</v>
      </c>
      <c r="K35" s="21">
        <f t="shared" si="3"/>
        <v>97</v>
      </c>
      <c r="L35" s="21">
        <f t="shared" si="3"/>
        <v>19</v>
      </c>
      <c r="M35" s="21">
        <f t="shared" si="3"/>
        <v>32</v>
      </c>
      <c r="N35" s="21">
        <f t="shared" si="3"/>
        <v>6</v>
      </c>
      <c r="O35" s="21">
        <f t="shared" si="3"/>
        <v>1276</v>
      </c>
      <c r="P35" s="21">
        <f t="shared" si="3"/>
        <v>23</v>
      </c>
      <c r="Q35" s="21">
        <f t="shared" si="3"/>
        <v>307</v>
      </c>
      <c r="R35" s="21">
        <f t="shared" si="3"/>
        <v>170</v>
      </c>
      <c r="S35" s="21">
        <f t="shared" si="3"/>
        <v>653</v>
      </c>
      <c r="T35" s="21">
        <f t="shared" si="3"/>
        <v>121</v>
      </c>
      <c r="U35" s="21">
        <f t="shared" si="3"/>
        <v>63</v>
      </c>
      <c r="V35" s="21">
        <f t="shared" si="3"/>
        <v>7</v>
      </c>
      <c r="W35" s="21">
        <f t="shared" si="3"/>
        <v>1188</v>
      </c>
      <c r="X35" s="21">
        <f t="shared" si="3"/>
        <v>78</v>
      </c>
      <c r="Y35" s="21">
        <f t="shared" si="3"/>
        <v>63</v>
      </c>
      <c r="Z35" s="21" t="s">
        <v>98</v>
      </c>
    </row>
    <row r="36" spans="2:26" s="2" customFormat="1" ht="12" customHeight="1">
      <c r="B36" s="6"/>
      <c r="C36" s="13"/>
      <c r="D36" s="5" t="s">
        <v>25</v>
      </c>
      <c r="E36" s="20">
        <v>1271</v>
      </c>
      <c r="F36" s="20">
        <v>2</v>
      </c>
      <c r="G36" s="20">
        <v>66</v>
      </c>
      <c r="H36" s="20">
        <v>1</v>
      </c>
      <c r="I36" s="20">
        <v>24</v>
      </c>
      <c r="J36" s="20" t="s">
        <v>98</v>
      </c>
      <c r="K36" s="20">
        <v>60</v>
      </c>
      <c r="L36" s="20">
        <v>9</v>
      </c>
      <c r="M36" s="20">
        <v>11</v>
      </c>
      <c r="N36" s="20">
        <v>5</v>
      </c>
      <c r="O36" s="20">
        <v>764</v>
      </c>
      <c r="P36" s="20">
        <v>2</v>
      </c>
      <c r="Q36" s="20">
        <v>59</v>
      </c>
      <c r="R36" s="20">
        <v>19</v>
      </c>
      <c r="S36" s="20">
        <v>162</v>
      </c>
      <c r="T36" s="20">
        <v>15</v>
      </c>
      <c r="U36" s="20">
        <v>11</v>
      </c>
      <c r="V36" s="20">
        <v>1</v>
      </c>
      <c r="W36" s="20">
        <v>198</v>
      </c>
      <c r="X36" s="20">
        <v>21</v>
      </c>
      <c r="Y36" s="20">
        <v>8</v>
      </c>
      <c r="Z36" s="20" t="s">
        <v>98</v>
      </c>
    </row>
    <row r="37" spans="2:26" s="2" customFormat="1" ht="12" customHeight="1">
      <c r="B37" s="6"/>
      <c r="C37" s="13"/>
      <c r="D37" s="5" t="s">
        <v>26</v>
      </c>
      <c r="E37" s="20">
        <v>332</v>
      </c>
      <c r="F37" s="20" t="s">
        <v>98</v>
      </c>
      <c r="G37" s="20">
        <v>15</v>
      </c>
      <c r="H37" s="20" t="s">
        <v>98</v>
      </c>
      <c r="I37" s="20">
        <v>4</v>
      </c>
      <c r="J37" s="20" t="s">
        <v>98</v>
      </c>
      <c r="K37" s="20">
        <v>1</v>
      </c>
      <c r="L37" s="20">
        <v>2</v>
      </c>
      <c r="M37" s="20">
        <v>3</v>
      </c>
      <c r="N37" s="20">
        <v>1</v>
      </c>
      <c r="O37" s="20">
        <v>109</v>
      </c>
      <c r="P37" s="20">
        <v>1</v>
      </c>
      <c r="Q37" s="20">
        <v>8</v>
      </c>
      <c r="R37" s="20">
        <v>12</v>
      </c>
      <c r="S37" s="20">
        <v>23</v>
      </c>
      <c r="T37" s="20">
        <v>18</v>
      </c>
      <c r="U37" s="20" t="s">
        <v>98</v>
      </c>
      <c r="V37" s="20" t="s">
        <v>98</v>
      </c>
      <c r="W37" s="20">
        <v>67</v>
      </c>
      <c r="X37" s="20">
        <v>19</v>
      </c>
      <c r="Y37" s="20">
        <v>12</v>
      </c>
      <c r="Z37" s="20" t="s">
        <v>98</v>
      </c>
    </row>
    <row r="38" spans="2:26" s="2" customFormat="1" ht="12" customHeight="1">
      <c r="B38" s="6"/>
      <c r="C38" s="13"/>
      <c r="D38" s="5" t="s">
        <v>27</v>
      </c>
      <c r="E38" s="20">
        <v>71</v>
      </c>
      <c r="F38" s="20" t="s">
        <v>98</v>
      </c>
      <c r="G38" s="20">
        <v>7</v>
      </c>
      <c r="H38" s="20">
        <v>1</v>
      </c>
      <c r="I38" s="20" t="s">
        <v>98</v>
      </c>
      <c r="J38" s="20" t="s">
        <v>98</v>
      </c>
      <c r="K38" s="20" t="s">
        <v>98</v>
      </c>
      <c r="L38" s="20" t="s">
        <v>98</v>
      </c>
      <c r="M38" s="20" t="s">
        <v>98</v>
      </c>
      <c r="N38" s="20" t="s">
        <v>98</v>
      </c>
      <c r="O38" s="20">
        <v>10</v>
      </c>
      <c r="P38" s="20" t="s">
        <v>98</v>
      </c>
      <c r="Q38" s="20">
        <v>5</v>
      </c>
      <c r="R38" s="20">
        <v>2</v>
      </c>
      <c r="S38" s="20">
        <v>5</v>
      </c>
      <c r="T38" s="20" t="s">
        <v>98</v>
      </c>
      <c r="U38" s="20" t="s">
        <v>98</v>
      </c>
      <c r="V38" s="20" t="s">
        <v>98</v>
      </c>
      <c r="W38" s="20" t="s">
        <v>98</v>
      </c>
      <c r="X38" s="20" t="s">
        <v>98</v>
      </c>
      <c r="Y38" s="20" t="s">
        <v>98</v>
      </c>
      <c r="Z38" s="20" t="s">
        <v>98</v>
      </c>
    </row>
    <row r="39" spans="2:26" s="2" customFormat="1" ht="12" customHeight="1">
      <c r="B39" s="6"/>
      <c r="C39" s="14"/>
      <c r="D39" s="5" t="s">
        <v>28</v>
      </c>
      <c r="E39" s="20">
        <v>751</v>
      </c>
      <c r="F39" s="20">
        <v>5</v>
      </c>
      <c r="G39" s="20">
        <v>68</v>
      </c>
      <c r="H39" s="20">
        <v>5</v>
      </c>
      <c r="I39" s="20">
        <v>10</v>
      </c>
      <c r="J39" s="20" t="s">
        <v>98</v>
      </c>
      <c r="K39" s="20">
        <v>15</v>
      </c>
      <c r="L39" s="20" t="s">
        <v>98</v>
      </c>
      <c r="M39" s="20">
        <v>9</v>
      </c>
      <c r="N39" s="20" t="s">
        <v>98</v>
      </c>
      <c r="O39" s="20">
        <v>245</v>
      </c>
      <c r="P39" s="20">
        <v>17</v>
      </c>
      <c r="Q39" s="20">
        <v>165</v>
      </c>
      <c r="R39" s="20">
        <v>81</v>
      </c>
      <c r="S39" s="20">
        <v>250</v>
      </c>
      <c r="T39" s="20">
        <v>44</v>
      </c>
      <c r="U39" s="20">
        <v>32</v>
      </c>
      <c r="V39" s="20">
        <v>4</v>
      </c>
      <c r="W39" s="20">
        <v>545</v>
      </c>
      <c r="X39" s="20">
        <v>18</v>
      </c>
      <c r="Y39" s="20">
        <v>18</v>
      </c>
      <c r="Z39" s="20" t="s">
        <v>98</v>
      </c>
    </row>
    <row r="40" spans="2:26" s="2" customFormat="1" ht="12" customHeight="1">
      <c r="B40" s="6"/>
      <c r="C40" s="14"/>
      <c r="D40" s="5" t="s">
        <v>100</v>
      </c>
      <c r="E40" s="20">
        <v>800</v>
      </c>
      <c r="F40" s="20">
        <v>12</v>
      </c>
      <c r="G40" s="20">
        <v>71</v>
      </c>
      <c r="H40" s="20">
        <v>4</v>
      </c>
      <c r="I40" s="20">
        <v>15</v>
      </c>
      <c r="J40" s="20">
        <v>1</v>
      </c>
      <c r="K40" s="20">
        <v>21</v>
      </c>
      <c r="L40" s="20">
        <v>8</v>
      </c>
      <c r="M40" s="20">
        <v>9</v>
      </c>
      <c r="N40" s="20" t="s">
        <v>98</v>
      </c>
      <c r="O40" s="20">
        <v>148</v>
      </c>
      <c r="P40" s="20">
        <v>3</v>
      </c>
      <c r="Q40" s="20">
        <v>70</v>
      </c>
      <c r="R40" s="20">
        <v>56</v>
      </c>
      <c r="S40" s="20">
        <v>213</v>
      </c>
      <c r="T40" s="20">
        <v>44</v>
      </c>
      <c r="U40" s="20">
        <v>20</v>
      </c>
      <c r="V40" s="20">
        <v>2</v>
      </c>
      <c r="W40" s="20">
        <v>378</v>
      </c>
      <c r="X40" s="20">
        <v>20</v>
      </c>
      <c r="Y40" s="20">
        <v>25</v>
      </c>
      <c r="Z40" s="20" t="s">
        <v>98</v>
      </c>
    </row>
    <row r="41" spans="2:26" s="15" customFormat="1" ht="12" customHeight="1">
      <c r="B41" s="10"/>
      <c r="C41" s="52" t="s">
        <v>29</v>
      </c>
      <c r="D41" s="40"/>
      <c r="E41" s="21">
        <f>SUM(E42:E47)</f>
        <v>3035</v>
      </c>
      <c r="F41" s="21">
        <f aca="true" t="shared" si="4" ref="F41:Y41">SUM(F42:F47)</f>
        <v>17</v>
      </c>
      <c r="G41" s="21">
        <f t="shared" si="4"/>
        <v>369</v>
      </c>
      <c r="H41" s="21">
        <f t="shared" si="4"/>
        <v>10</v>
      </c>
      <c r="I41" s="21">
        <f t="shared" si="4"/>
        <v>147</v>
      </c>
      <c r="J41" s="21">
        <f t="shared" si="4"/>
        <v>13</v>
      </c>
      <c r="K41" s="21">
        <f t="shared" si="4"/>
        <v>48</v>
      </c>
      <c r="L41" s="21">
        <f t="shared" si="4"/>
        <v>3</v>
      </c>
      <c r="M41" s="21">
        <f t="shared" si="4"/>
        <v>5</v>
      </c>
      <c r="N41" s="21">
        <f t="shared" si="4"/>
        <v>2</v>
      </c>
      <c r="O41" s="21">
        <f t="shared" si="4"/>
        <v>837</v>
      </c>
      <c r="P41" s="21">
        <f t="shared" si="4"/>
        <v>36</v>
      </c>
      <c r="Q41" s="21">
        <f t="shared" si="4"/>
        <v>775</v>
      </c>
      <c r="R41" s="21">
        <f t="shared" si="4"/>
        <v>184</v>
      </c>
      <c r="S41" s="21">
        <f t="shared" si="4"/>
        <v>976</v>
      </c>
      <c r="T41" s="21">
        <f t="shared" si="4"/>
        <v>85</v>
      </c>
      <c r="U41" s="21">
        <f t="shared" si="4"/>
        <v>177</v>
      </c>
      <c r="V41" s="21">
        <f t="shared" si="4"/>
        <v>21</v>
      </c>
      <c r="W41" s="21">
        <f t="shared" si="4"/>
        <v>838</v>
      </c>
      <c r="X41" s="21">
        <f t="shared" si="4"/>
        <v>70</v>
      </c>
      <c r="Y41" s="21">
        <f t="shared" si="4"/>
        <v>27</v>
      </c>
      <c r="Z41" s="21" t="s">
        <v>98</v>
      </c>
    </row>
    <row r="42" spans="2:26" s="2" customFormat="1" ht="12" customHeight="1">
      <c r="B42" s="6"/>
      <c r="C42" s="14"/>
      <c r="D42" s="5" t="s">
        <v>30</v>
      </c>
      <c r="E42" s="20">
        <v>112</v>
      </c>
      <c r="F42" s="20" t="s">
        <v>98</v>
      </c>
      <c r="G42" s="20">
        <v>4</v>
      </c>
      <c r="H42" s="20" t="s">
        <v>98</v>
      </c>
      <c r="I42" s="20">
        <v>2</v>
      </c>
      <c r="J42" s="20" t="s">
        <v>98</v>
      </c>
      <c r="K42" s="20" t="s">
        <v>98</v>
      </c>
      <c r="L42" s="20">
        <v>1</v>
      </c>
      <c r="M42" s="20" t="s">
        <v>98</v>
      </c>
      <c r="N42" s="20" t="s">
        <v>98</v>
      </c>
      <c r="O42" s="20">
        <v>5</v>
      </c>
      <c r="P42" s="20" t="s">
        <v>98</v>
      </c>
      <c r="Q42" s="20">
        <v>18</v>
      </c>
      <c r="R42" s="20">
        <v>9</v>
      </c>
      <c r="S42" s="20">
        <v>34</v>
      </c>
      <c r="T42" s="20">
        <v>1</v>
      </c>
      <c r="U42" s="20">
        <v>2</v>
      </c>
      <c r="V42" s="20">
        <v>3</v>
      </c>
      <c r="W42" s="20">
        <v>31</v>
      </c>
      <c r="X42" s="20">
        <v>3</v>
      </c>
      <c r="Y42" s="20" t="s">
        <v>98</v>
      </c>
      <c r="Z42" s="20" t="s">
        <v>98</v>
      </c>
    </row>
    <row r="43" spans="2:26" s="2" customFormat="1" ht="12" customHeight="1">
      <c r="B43" s="6"/>
      <c r="C43" s="14"/>
      <c r="D43" s="5" t="s">
        <v>31</v>
      </c>
      <c r="E43" s="20">
        <v>431</v>
      </c>
      <c r="F43" s="20" t="s">
        <v>98</v>
      </c>
      <c r="G43" s="20">
        <v>34</v>
      </c>
      <c r="H43" s="20" t="s">
        <v>98</v>
      </c>
      <c r="I43" s="20">
        <v>23</v>
      </c>
      <c r="J43" s="20" t="s">
        <v>98</v>
      </c>
      <c r="K43" s="20">
        <v>3</v>
      </c>
      <c r="L43" s="20" t="s">
        <v>98</v>
      </c>
      <c r="M43" s="20" t="s">
        <v>98</v>
      </c>
      <c r="N43" s="20" t="s">
        <v>98</v>
      </c>
      <c r="O43" s="20">
        <v>54</v>
      </c>
      <c r="P43" s="20" t="s">
        <v>98</v>
      </c>
      <c r="Q43" s="20">
        <v>29</v>
      </c>
      <c r="R43" s="20" t="s">
        <v>98</v>
      </c>
      <c r="S43" s="20">
        <v>38</v>
      </c>
      <c r="T43" s="20">
        <v>1</v>
      </c>
      <c r="U43" s="20">
        <v>14</v>
      </c>
      <c r="V43" s="20">
        <v>2</v>
      </c>
      <c r="W43" s="20">
        <v>24</v>
      </c>
      <c r="X43" s="20" t="s">
        <v>98</v>
      </c>
      <c r="Y43" s="20">
        <v>1</v>
      </c>
      <c r="Z43" s="20" t="s">
        <v>98</v>
      </c>
    </row>
    <row r="44" spans="2:26" s="2" customFormat="1" ht="12" customHeight="1">
      <c r="B44" s="6"/>
      <c r="C44" s="14"/>
      <c r="D44" s="5" t="s">
        <v>32</v>
      </c>
      <c r="E44" s="20">
        <v>1809</v>
      </c>
      <c r="F44" s="20">
        <v>16</v>
      </c>
      <c r="G44" s="20">
        <v>304</v>
      </c>
      <c r="H44" s="20">
        <v>10</v>
      </c>
      <c r="I44" s="20">
        <v>122</v>
      </c>
      <c r="J44" s="20">
        <v>12</v>
      </c>
      <c r="K44" s="20">
        <v>45</v>
      </c>
      <c r="L44" s="20">
        <v>2</v>
      </c>
      <c r="M44" s="20">
        <v>4</v>
      </c>
      <c r="N44" s="20">
        <v>2</v>
      </c>
      <c r="O44" s="20">
        <v>656</v>
      </c>
      <c r="P44" s="20">
        <v>36</v>
      </c>
      <c r="Q44" s="20">
        <v>728</v>
      </c>
      <c r="R44" s="20">
        <v>175</v>
      </c>
      <c r="S44" s="20">
        <v>904</v>
      </c>
      <c r="T44" s="20">
        <v>83</v>
      </c>
      <c r="U44" s="20">
        <v>159</v>
      </c>
      <c r="V44" s="20">
        <v>16</v>
      </c>
      <c r="W44" s="20">
        <v>766</v>
      </c>
      <c r="X44" s="20">
        <v>57</v>
      </c>
      <c r="Y44" s="20">
        <v>26</v>
      </c>
      <c r="Z44" s="20" t="s">
        <v>98</v>
      </c>
    </row>
    <row r="45" spans="2:26" s="2" customFormat="1" ht="12" customHeight="1">
      <c r="B45" s="6"/>
      <c r="C45" s="14"/>
      <c r="D45" s="5" t="s">
        <v>33</v>
      </c>
      <c r="E45" s="20">
        <v>355</v>
      </c>
      <c r="F45" s="20" t="s">
        <v>98</v>
      </c>
      <c r="G45" s="20">
        <v>7</v>
      </c>
      <c r="H45" s="20" t="s">
        <v>98</v>
      </c>
      <c r="I45" s="20" t="s">
        <v>98</v>
      </c>
      <c r="J45" s="20" t="s">
        <v>98</v>
      </c>
      <c r="K45" s="20" t="s">
        <v>98</v>
      </c>
      <c r="L45" s="20" t="s">
        <v>98</v>
      </c>
      <c r="M45" s="20" t="s">
        <v>98</v>
      </c>
      <c r="N45" s="20" t="s">
        <v>98</v>
      </c>
      <c r="O45" s="20">
        <v>16</v>
      </c>
      <c r="P45" s="20" t="s">
        <v>98</v>
      </c>
      <c r="Q45" s="20" t="s">
        <v>98</v>
      </c>
      <c r="R45" s="20" t="s">
        <v>98</v>
      </c>
      <c r="S45" s="20" t="s">
        <v>98</v>
      </c>
      <c r="T45" s="20" t="s">
        <v>98</v>
      </c>
      <c r="U45" s="20">
        <v>1</v>
      </c>
      <c r="V45" s="20" t="s">
        <v>98</v>
      </c>
      <c r="W45" s="20">
        <v>14</v>
      </c>
      <c r="X45" s="20">
        <v>8</v>
      </c>
      <c r="Y45" s="20" t="s">
        <v>98</v>
      </c>
      <c r="Z45" s="20" t="s">
        <v>98</v>
      </c>
    </row>
    <row r="46" spans="2:26" s="2" customFormat="1" ht="12" customHeight="1">
      <c r="B46" s="6"/>
      <c r="C46" s="14"/>
      <c r="D46" s="5" t="s">
        <v>34</v>
      </c>
      <c r="E46" s="20">
        <v>164</v>
      </c>
      <c r="F46" s="20" t="s">
        <v>98</v>
      </c>
      <c r="G46" s="20" t="s">
        <v>98</v>
      </c>
      <c r="H46" s="20" t="s">
        <v>98</v>
      </c>
      <c r="I46" s="20" t="s">
        <v>98</v>
      </c>
      <c r="J46" s="20">
        <v>1</v>
      </c>
      <c r="K46" s="20" t="s">
        <v>98</v>
      </c>
      <c r="L46" s="20" t="s">
        <v>98</v>
      </c>
      <c r="M46" s="20" t="s">
        <v>98</v>
      </c>
      <c r="N46" s="20" t="s">
        <v>98</v>
      </c>
      <c r="O46" s="20">
        <v>63</v>
      </c>
      <c r="P46" s="20" t="s">
        <v>98</v>
      </c>
      <c r="Q46" s="20" t="s">
        <v>98</v>
      </c>
      <c r="R46" s="20" t="s">
        <v>98</v>
      </c>
      <c r="S46" s="20" t="s">
        <v>98</v>
      </c>
      <c r="T46" s="20" t="s">
        <v>98</v>
      </c>
      <c r="U46" s="20" t="s">
        <v>98</v>
      </c>
      <c r="V46" s="20" t="s">
        <v>98</v>
      </c>
      <c r="W46" s="20">
        <v>1</v>
      </c>
      <c r="X46" s="20">
        <v>2</v>
      </c>
      <c r="Y46" s="20" t="s">
        <v>98</v>
      </c>
      <c r="Z46" s="20" t="s">
        <v>98</v>
      </c>
    </row>
    <row r="47" spans="2:26" s="2" customFormat="1" ht="12" customHeight="1">
      <c r="B47" s="6"/>
      <c r="C47" s="14"/>
      <c r="D47" s="5" t="s">
        <v>35</v>
      </c>
      <c r="E47" s="20">
        <v>164</v>
      </c>
      <c r="F47" s="20">
        <v>1</v>
      </c>
      <c r="G47" s="20">
        <v>20</v>
      </c>
      <c r="H47" s="20" t="s">
        <v>98</v>
      </c>
      <c r="I47" s="20" t="s">
        <v>98</v>
      </c>
      <c r="J47" s="20" t="s">
        <v>98</v>
      </c>
      <c r="K47" s="20" t="s">
        <v>98</v>
      </c>
      <c r="L47" s="20" t="s">
        <v>98</v>
      </c>
      <c r="M47" s="20">
        <v>1</v>
      </c>
      <c r="N47" s="20" t="s">
        <v>98</v>
      </c>
      <c r="O47" s="20">
        <v>43</v>
      </c>
      <c r="P47" s="20" t="s">
        <v>98</v>
      </c>
      <c r="Q47" s="20" t="s">
        <v>98</v>
      </c>
      <c r="R47" s="20" t="s">
        <v>98</v>
      </c>
      <c r="S47" s="20" t="s">
        <v>98</v>
      </c>
      <c r="T47" s="20" t="s">
        <v>98</v>
      </c>
      <c r="U47" s="20">
        <v>1</v>
      </c>
      <c r="V47" s="20" t="s">
        <v>98</v>
      </c>
      <c r="W47" s="20">
        <v>2</v>
      </c>
      <c r="X47" s="20" t="s">
        <v>98</v>
      </c>
      <c r="Y47" s="20" t="s">
        <v>98</v>
      </c>
      <c r="Z47" s="20" t="s">
        <v>98</v>
      </c>
    </row>
    <row r="48" spans="2:26" s="2" customFormat="1" ht="12" customHeight="1">
      <c r="B48" s="6"/>
      <c r="C48" s="52" t="s">
        <v>36</v>
      </c>
      <c r="D48" s="40"/>
      <c r="E48" s="21">
        <f>SUM(E49:E52)</f>
        <v>4493</v>
      </c>
      <c r="F48" s="21">
        <f aca="true" t="shared" si="5" ref="F48:Z48">SUM(F49:F52)</f>
        <v>10</v>
      </c>
      <c r="G48" s="21">
        <f t="shared" si="5"/>
        <v>287</v>
      </c>
      <c r="H48" s="21" t="s">
        <v>98</v>
      </c>
      <c r="I48" s="21">
        <f t="shared" si="5"/>
        <v>231</v>
      </c>
      <c r="J48" s="21">
        <f t="shared" si="5"/>
        <v>10</v>
      </c>
      <c r="K48" s="21">
        <f t="shared" si="5"/>
        <v>285</v>
      </c>
      <c r="L48" s="21">
        <f t="shared" si="5"/>
        <v>16</v>
      </c>
      <c r="M48" s="21">
        <f t="shared" si="5"/>
        <v>15</v>
      </c>
      <c r="N48" s="21">
        <f t="shared" si="5"/>
        <v>1</v>
      </c>
      <c r="O48" s="21">
        <f t="shared" si="5"/>
        <v>1314</v>
      </c>
      <c r="P48" s="21">
        <f t="shared" si="5"/>
        <v>3</v>
      </c>
      <c r="Q48" s="21">
        <f t="shared" si="5"/>
        <v>399</v>
      </c>
      <c r="R48" s="21">
        <f t="shared" si="5"/>
        <v>34</v>
      </c>
      <c r="S48" s="21">
        <f t="shared" si="5"/>
        <v>477</v>
      </c>
      <c r="T48" s="21">
        <f t="shared" si="5"/>
        <v>11</v>
      </c>
      <c r="U48" s="21">
        <f t="shared" si="5"/>
        <v>123</v>
      </c>
      <c r="V48" s="21">
        <f t="shared" si="5"/>
        <v>13</v>
      </c>
      <c r="W48" s="21">
        <f>SUM(W49:W52)</f>
        <v>903</v>
      </c>
      <c r="X48" s="21">
        <f>SUM(X49:X52)</f>
        <v>18</v>
      </c>
      <c r="Y48" s="21">
        <f t="shared" si="5"/>
        <v>47</v>
      </c>
      <c r="Z48" s="21">
        <f t="shared" si="5"/>
        <v>4</v>
      </c>
    </row>
    <row r="49" spans="2:26" s="2" customFormat="1" ht="12" customHeight="1">
      <c r="B49" s="6"/>
      <c r="C49" s="14"/>
      <c r="D49" s="5" t="s">
        <v>37</v>
      </c>
      <c r="E49" s="20">
        <v>734</v>
      </c>
      <c r="F49" s="20">
        <v>4</v>
      </c>
      <c r="G49" s="20">
        <v>49</v>
      </c>
      <c r="H49" s="20" t="s">
        <v>98</v>
      </c>
      <c r="I49" s="20">
        <v>100</v>
      </c>
      <c r="J49" s="20">
        <v>1</v>
      </c>
      <c r="K49" s="20">
        <v>104</v>
      </c>
      <c r="L49" s="20">
        <v>4</v>
      </c>
      <c r="M49" s="20">
        <v>3</v>
      </c>
      <c r="N49" s="20">
        <v>1</v>
      </c>
      <c r="O49" s="20">
        <v>266</v>
      </c>
      <c r="P49" s="20" t="s">
        <v>98</v>
      </c>
      <c r="Q49" s="20">
        <v>158</v>
      </c>
      <c r="R49" s="20">
        <v>8</v>
      </c>
      <c r="S49" s="20">
        <v>218</v>
      </c>
      <c r="T49" s="20">
        <v>4</v>
      </c>
      <c r="U49" s="20">
        <v>55</v>
      </c>
      <c r="V49" s="20">
        <v>5</v>
      </c>
      <c r="W49" s="20">
        <v>401</v>
      </c>
      <c r="X49" s="20">
        <v>6</v>
      </c>
      <c r="Y49" s="20">
        <v>3</v>
      </c>
      <c r="Z49" s="20" t="s">
        <v>98</v>
      </c>
    </row>
    <row r="50" spans="2:26" s="2" customFormat="1" ht="12" customHeight="1">
      <c r="B50" s="6"/>
      <c r="C50" s="14"/>
      <c r="D50" s="5" t="s">
        <v>38</v>
      </c>
      <c r="E50" s="20">
        <v>1718</v>
      </c>
      <c r="F50" s="20">
        <v>3</v>
      </c>
      <c r="G50" s="20">
        <v>51</v>
      </c>
      <c r="H50" s="20" t="s">
        <v>98</v>
      </c>
      <c r="I50" s="20">
        <v>38</v>
      </c>
      <c r="J50" s="20" t="s">
        <v>98</v>
      </c>
      <c r="K50" s="20">
        <v>58</v>
      </c>
      <c r="L50" s="20" t="s">
        <v>98</v>
      </c>
      <c r="M50" s="20">
        <v>5</v>
      </c>
      <c r="N50" s="20" t="s">
        <v>98</v>
      </c>
      <c r="O50" s="20">
        <v>437</v>
      </c>
      <c r="P50" s="20">
        <v>2</v>
      </c>
      <c r="Q50" s="20">
        <v>16</v>
      </c>
      <c r="R50" s="20">
        <v>5</v>
      </c>
      <c r="S50" s="20">
        <v>33</v>
      </c>
      <c r="T50" s="20">
        <v>2</v>
      </c>
      <c r="U50" s="20">
        <v>1</v>
      </c>
      <c r="V50" s="20" t="s">
        <v>98</v>
      </c>
      <c r="W50" s="20">
        <v>20</v>
      </c>
      <c r="X50" s="20">
        <v>2</v>
      </c>
      <c r="Y50" s="20">
        <v>12</v>
      </c>
      <c r="Z50" s="20">
        <v>3</v>
      </c>
    </row>
    <row r="51" spans="2:26" s="2" customFormat="1" ht="12" customHeight="1">
      <c r="B51" s="6"/>
      <c r="C51" s="14"/>
      <c r="D51" s="5" t="s">
        <v>39</v>
      </c>
      <c r="E51" s="20">
        <v>623</v>
      </c>
      <c r="F51" s="20">
        <v>1</v>
      </c>
      <c r="G51" s="20">
        <v>32</v>
      </c>
      <c r="H51" s="20" t="s">
        <v>98</v>
      </c>
      <c r="I51" s="20">
        <v>3</v>
      </c>
      <c r="J51" s="20">
        <v>1</v>
      </c>
      <c r="K51" s="20">
        <v>2</v>
      </c>
      <c r="L51" s="20" t="s">
        <v>98</v>
      </c>
      <c r="M51" s="20" t="s">
        <v>98</v>
      </c>
      <c r="N51" s="20" t="s">
        <v>98</v>
      </c>
      <c r="O51" s="20">
        <v>112</v>
      </c>
      <c r="P51" s="20" t="s">
        <v>98</v>
      </c>
      <c r="Q51" s="20" t="s">
        <v>98</v>
      </c>
      <c r="R51" s="20" t="s">
        <v>98</v>
      </c>
      <c r="S51" s="20" t="s">
        <v>98</v>
      </c>
      <c r="T51" s="20" t="s">
        <v>98</v>
      </c>
      <c r="U51" s="20" t="s">
        <v>98</v>
      </c>
      <c r="V51" s="20" t="s">
        <v>98</v>
      </c>
      <c r="W51" s="20" t="s">
        <v>98</v>
      </c>
      <c r="X51" s="20" t="s">
        <v>98</v>
      </c>
      <c r="Y51" s="20">
        <v>3</v>
      </c>
      <c r="Z51" s="20" t="s">
        <v>98</v>
      </c>
    </row>
    <row r="52" spans="2:26" s="2" customFormat="1" ht="12" customHeight="1">
      <c r="B52" s="6"/>
      <c r="C52" s="14"/>
      <c r="D52" s="5" t="s">
        <v>40</v>
      </c>
      <c r="E52" s="20">
        <v>1418</v>
      </c>
      <c r="F52" s="20">
        <v>2</v>
      </c>
      <c r="G52" s="20">
        <v>155</v>
      </c>
      <c r="H52" s="20" t="s">
        <v>98</v>
      </c>
      <c r="I52" s="20">
        <v>90</v>
      </c>
      <c r="J52" s="20">
        <v>8</v>
      </c>
      <c r="K52" s="20">
        <v>121</v>
      </c>
      <c r="L52" s="20">
        <v>12</v>
      </c>
      <c r="M52" s="20">
        <v>7</v>
      </c>
      <c r="N52" s="20" t="s">
        <v>98</v>
      </c>
      <c r="O52" s="20">
        <v>499</v>
      </c>
      <c r="P52" s="20">
        <v>1</v>
      </c>
      <c r="Q52" s="20">
        <v>225</v>
      </c>
      <c r="R52" s="20">
        <v>21</v>
      </c>
      <c r="S52" s="20">
        <v>226</v>
      </c>
      <c r="T52" s="20">
        <v>5</v>
      </c>
      <c r="U52" s="20">
        <v>67</v>
      </c>
      <c r="V52" s="20">
        <v>8</v>
      </c>
      <c r="W52" s="20">
        <v>482</v>
      </c>
      <c r="X52" s="20">
        <v>10</v>
      </c>
      <c r="Y52" s="20">
        <v>29</v>
      </c>
      <c r="Z52" s="20">
        <v>1</v>
      </c>
    </row>
    <row r="53" spans="2:26" s="2" customFormat="1" ht="12" customHeight="1">
      <c r="B53" s="6"/>
      <c r="C53" s="52" t="s">
        <v>41</v>
      </c>
      <c r="D53" s="40"/>
      <c r="E53" s="21">
        <f>SUM(E54)</f>
        <v>1443</v>
      </c>
      <c r="F53" s="21">
        <f aca="true" t="shared" si="6" ref="F53:Z53">SUM(F54)</f>
        <v>4</v>
      </c>
      <c r="G53" s="21">
        <f t="shared" si="6"/>
        <v>171</v>
      </c>
      <c r="H53" s="21">
        <f t="shared" si="6"/>
        <v>7</v>
      </c>
      <c r="I53" s="21">
        <f t="shared" si="6"/>
        <v>124</v>
      </c>
      <c r="J53" s="21" t="s">
        <v>98</v>
      </c>
      <c r="K53" s="21">
        <f t="shared" si="6"/>
        <v>101</v>
      </c>
      <c r="L53" s="21">
        <f t="shared" si="6"/>
        <v>1</v>
      </c>
      <c r="M53" s="21">
        <f t="shared" si="6"/>
        <v>5</v>
      </c>
      <c r="N53" s="21" t="s">
        <v>98</v>
      </c>
      <c r="O53" s="21">
        <f t="shared" si="6"/>
        <v>342</v>
      </c>
      <c r="P53" s="21">
        <f t="shared" si="6"/>
        <v>3</v>
      </c>
      <c r="Q53" s="21">
        <f t="shared" si="6"/>
        <v>362</v>
      </c>
      <c r="R53" s="21">
        <f t="shared" si="6"/>
        <v>21</v>
      </c>
      <c r="S53" s="21">
        <f t="shared" si="6"/>
        <v>547</v>
      </c>
      <c r="T53" s="21">
        <f t="shared" si="6"/>
        <v>11</v>
      </c>
      <c r="U53" s="21">
        <f t="shared" si="6"/>
        <v>91</v>
      </c>
      <c r="V53" s="21">
        <f t="shared" si="6"/>
        <v>5</v>
      </c>
      <c r="W53" s="21">
        <f>SUM(W54)</f>
        <v>506</v>
      </c>
      <c r="X53" s="21">
        <f>SUM(X54)</f>
        <v>10</v>
      </c>
      <c r="Y53" s="21">
        <f t="shared" si="6"/>
        <v>4</v>
      </c>
      <c r="Z53" s="21">
        <f t="shared" si="6"/>
        <v>1</v>
      </c>
    </row>
    <row r="54" spans="2:26" s="2" customFormat="1" ht="12" customHeight="1">
      <c r="B54" s="6"/>
      <c r="C54" s="14"/>
      <c r="D54" s="5" t="s">
        <v>42</v>
      </c>
      <c r="E54" s="20">
        <v>1443</v>
      </c>
      <c r="F54" s="20">
        <v>4</v>
      </c>
      <c r="G54" s="20">
        <v>171</v>
      </c>
      <c r="H54" s="20">
        <v>7</v>
      </c>
      <c r="I54" s="20">
        <v>124</v>
      </c>
      <c r="J54" s="20" t="s">
        <v>98</v>
      </c>
      <c r="K54" s="20">
        <v>101</v>
      </c>
      <c r="L54" s="20">
        <v>1</v>
      </c>
      <c r="M54" s="20">
        <v>5</v>
      </c>
      <c r="N54" s="20" t="s">
        <v>98</v>
      </c>
      <c r="O54" s="20">
        <v>342</v>
      </c>
      <c r="P54" s="20">
        <v>3</v>
      </c>
      <c r="Q54" s="20">
        <v>362</v>
      </c>
      <c r="R54" s="20">
        <v>21</v>
      </c>
      <c r="S54" s="20">
        <v>547</v>
      </c>
      <c r="T54" s="20">
        <v>11</v>
      </c>
      <c r="U54" s="20">
        <v>91</v>
      </c>
      <c r="V54" s="20">
        <v>5</v>
      </c>
      <c r="W54" s="20">
        <v>506</v>
      </c>
      <c r="X54" s="20">
        <v>10</v>
      </c>
      <c r="Y54" s="20">
        <v>4</v>
      </c>
      <c r="Z54" s="20">
        <v>1</v>
      </c>
    </row>
    <row r="55" spans="2:26" s="2" customFormat="1" ht="12" customHeight="1">
      <c r="B55" s="6"/>
      <c r="C55" s="52" t="s">
        <v>43</v>
      </c>
      <c r="D55" s="40"/>
      <c r="E55" s="21">
        <f>SUM(E56:E63)</f>
        <v>6627</v>
      </c>
      <c r="F55" s="21">
        <f aca="true" t="shared" si="7" ref="F55:Y55">SUM(F56:F63)</f>
        <v>26</v>
      </c>
      <c r="G55" s="21">
        <f t="shared" si="7"/>
        <v>1032</v>
      </c>
      <c r="H55" s="21">
        <f t="shared" si="7"/>
        <v>20</v>
      </c>
      <c r="I55" s="21">
        <f t="shared" si="7"/>
        <v>229</v>
      </c>
      <c r="J55" s="21">
        <f t="shared" si="7"/>
        <v>9</v>
      </c>
      <c r="K55" s="21">
        <f t="shared" si="7"/>
        <v>291</v>
      </c>
      <c r="L55" s="21">
        <f t="shared" si="7"/>
        <v>34</v>
      </c>
      <c r="M55" s="21">
        <f t="shared" si="7"/>
        <v>812</v>
      </c>
      <c r="N55" s="21">
        <f t="shared" si="7"/>
        <v>21</v>
      </c>
      <c r="O55" s="21">
        <f t="shared" si="7"/>
        <v>2644</v>
      </c>
      <c r="P55" s="21">
        <f t="shared" si="7"/>
        <v>32</v>
      </c>
      <c r="Q55" s="21">
        <f t="shared" si="7"/>
        <v>961</v>
      </c>
      <c r="R55" s="21">
        <f t="shared" si="7"/>
        <v>446</v>
      </c>
      <c r="S55" s="21">
        <f t="shared" si="7"/>
        <v>1382</v>
      </c>
      <c r="T55" s="21">
        <f t="shared" si="7"/>
        <v>332</v>
      </c>
      <c r="U55" s="21">
        <f t="shared" si="7"/>
        <v>46</v>
      </c>
      <c r="V55" s="21">
        <f t="shared" si="7"/>
        <v>9</v>
      </c>
      <c r="W55" s="21">
        <f>SUM(W56:W63)</f>
        <v>151</v>
      </c>
      <c r="X55" s="21">
        <f>SUM(X56:X63)</f>
        <v>15</v>
      </c>
      <c r="Y55" s="21">
        <f t="shared" si="7"/>
        <v>181</v>
      </c>
      <c r="Z55" s="21" t="s">
        <v>98</v>
      </c>
    </row>
    <row r="56" spans="2:26" s="2" customFormat="1" ht="12" customHeight="1">
      <c r="B56" s="6"/>
      <c r="C56" s="14"/>
      <c r="D56" s="5" t="s">
        <v>44</v>
      </c>
      <c r="E56" s="20">
        <v>1852</v>
      </c>
      <c r="F56" s="20">
        <v>11</v>
      </c>
      <c r="G56" s="20">
        <v>90</v>
      </c>
      <c r="H56" s="20">
        <v>7</v>
      </c>
      <c r="I56" s="20">
        <v>44</v>
      </c>
      <c r="J56" s="20">
        <v>4</v>
      </c>
      <c r="K56" s="20">
        <v>26</v>
      </c>
      <c r="L56" s="20">
        <v>9</v>
      </c>
      <c r="M56" s="20">
        <v>15</v>
      </c>
      <c r="N56" s="20">
        <v>2</v>
      </c>
      <c r="O56" s="20">
        <v>523</v>
      </c>
      <c r="P56" s="20">
        <v>3</v>
      </c>
      <c r="Q56" s="20">
        <v>312</v>
      </c>
      <c r="R56" s="20">
        <v>113</v>
      </c>
      <c r="S56" s="20">
        <v>469</v>
      </c>
      <c r="T56" s="20">
        <v>83</v>
      </c>
      <c r="U56" s="20">
        <v>18</v>
      </c>
      <c r="V56" s="20">
        <v>5</v>
      </c>
      <c r="W56" s="20">
        <v>39</v>
      </c>
      <c r="X56" s="20">
        <v>8</v>
      </c>
      <c r="Y56" s="20">
        <v>24</v>
      </c>
      <c r="Z56" s="20" t="s">
        <v>98</v>
      </c>
    </row>
    <row r="57" spans="2:26" s="2" customFormat="1" ht="12" customHeight="1">
      <c r="B57" s="6"/>
      <c r="C57" s="14"/>
      <c r="D57" s="5" t="s">
        <v>18</v>
      </c>
      <c r="E57" s="20">
        <v>395</v>
      </c>
      <c r="F57" s="20">
        <v>2</v>
      </c>
      <c r="G57" s="20">
        <v>17</v>
      </c>
      <c r="H57" s="20" t="s">
        <v>98</v>
      </c>
      <c r="I57" s="20">
        <v>16</v>
      </c>
      <c r="J57" s="20" t="s">
        <v>98</v>
      </c>
      <c r="K57" s="20">
        <v>8</v>
      </c>
      <c r="L57" s="20">
        <v>1</v>
      </c>
      <c r="M57" s="20">
        <v>3</v>
      </c>
      <c r="N57" s="20" t="s">
        <v>98</v>
      </c>
      <c r="O57" s="20">
        <v>146</v>
      </c>
      <c r="P57" s="20">
        <v>1</v>
      </c>
      <c r="Q57" s="20">
        <v>78</v>
      </c>
      <c r="R57" s="20">
        <v>35</v>
      </c>
      <c r="S57" s="20">
        <v>121</v>
      </c>
      <c r="T57" s="20">
        <v>30</v>
      </c>
      <c r="U57" s="20">
        <v>3</v>
      </c>
      <c r="V57" s="20" t="s">
        <v>98</v>
      </c>
      <c r="W57" s="20">
        <v>66</v>
      </c>
      <c r="X57" s="20">
        <v>1</v>
      </c>
      <c r="Y57" s="20">
        <v>1</v>
      </c>
      <c r="Z57" s="20" t="s">
        <v>98</v>
      </c>
    </row>
    <row r="58" spans="2:26" s="2" customFormat="1" ht="12" customHeight="1">
      <c r="B58" s="6"/>
      <c r="C58" s="14"/>
      <c r="D58" s="5" t="s">
        <v>45</v>
      </c>
      <c r="E58" s="20">
        <v>2062</v>
      </c>
      <c r="F58" s="20">
        <v>5</v>
      </c>
      <c r="G58" s="20">
        <v>157</v>
      </c>
      <c r="H58" s="20">
        <v>5</v>
      </c>
      <c r="I58" s="20">
        <v>88</v>
      </c>
      <c r="J58" s="20">
        <v>4</v>
      </c>
      <c r="K58" s="20">
        <v>118</v>
      </c>
      <c r="L58" s="20">
        <v>21</v>
      </c>
      <c r="M58" s="20">
        <v>20</v>
      </c>
      <c r="N58" s="20">
        <v>7</v>
      </c>
      <c r="O58" s="20">
        <v>912</v>
      </c>
      <c r="P58" s="20">
        <v>19</v>
      </c>
      <c r="Q58" s="20">
        <v>254</v>
      </c>
      <c r="R58" s="20">
        <v>125</v>
      </c>
      <c r="S58" s="20">
        <v>415</v>
      </c>
      <c r="T58" s="20">
        <v>95</v>
      </c>
      <c r="U58" s="20">
        <v>17</v>
      </c>
      <c r="V58" s="20">
        <v>1</v>
      </c>
      <c r="W58" s="20">
        <v>37</v>
      </c>
      <c r="X58" s="20">
        <v>5</v>
      </c>
      <c r="Y58" s="20">
        <v>19</v>
      </c>
      <c r="Z58" s="20" t="s">
        <v>98</v>
      </c>
    </row>
    <row r="59" spans="2:26" s="2" customFormat="1" ht="12" customHeight="1">
      <c r="B59" s="6"/>
      <c r="C59" s="14"/>
      <c r="D59" s="5" t="s">
        <v>46</v>
      </c>
      <c r="E59" s="20">
        <v>659</v>
      </c>
      <c r="F59" s="20">
        <v>2</v>
      </c>
      <c r="G59" s="20">
        <v>64</v>
      </c>
      <c r="H59" s="20" t="s">
        <v>98</v>
      </c>
      <c r="I59" s="20">
        <v>11</v>
      </c>
      <c r="J59" s="20" t="s">
        <v>98</v>
      </c>
      <c r="K59" s="20">
        <v>42</v>
      </c>
      <c r="L59" s="20" t="s">
        <v>98</v>
      </c>
      <c r="M59" s="20">
        <v>142</v>
      </c>
      <c r="N59" s="20">
        <v>6</v>
      </c>
      <c r="O59" s="20">
        <v>165</v>
      </c>
      <c r="P59" s="20">
        <v>7</v>
      </c>
      <c r="Q59" s="20">
        <v>54</v>
      </c>
      <c r="R59" s="20">
        <v>23</v>
      </c>
      <c r="S59" s="20">
        <v>62</v>
      </c>
      <c r="T59" s="20">
        <v>16</v>
      </c>
      <c r="U59" s="20">
        <v>1</v>
      </c>
      <c r="V59" s="20" t="s">
        <v>98</v>
      </c>
      <c r="W59" s="20" t="s">
        <v>98</v>
      </c>
      <c r="X59" s="20" t="s">
        <v>98</v>
      </c>
      <c r="Y59" s="20">
        <v>78</v>
      </c>
      <c r="Z59" s="20" t="s">
        <v>98</v>
      </c>
    </row>
    <row r="60" spans="2:26" s="2" customFormat="1" ht="12" customHeight="1">
      <c r="B60" s="6"/>
      <c r="C60" s="14"/>
      <c r="D60" s="5" t="s">
        <v>47</v>
      </c>
      <c r="E60" s="20">
        <v>839</v>
      </c>
      <c r="F60" s="20">
        <v>3</v>
      </c>
      <c r="G60" s="20">
        <v>557</v>
      </c>
      <c r="H60" s="20">
        <v>6</v>
      </c>
      <c r="I60" s="20">
        <v>52</v>
      </c>
      <c r="J60" s="20">
        <v>1</v>
      </c>
      <c r="K60" s="20">
        <v>72</v>
      </c>
      <c r="L60" s="20" t="s">
        <v>98</v>
      </c>
      <c r="M60" s="20">
        <v>604</v>
      </c>
      <c r="N60" s="20">
        <v>2</v>
      </c>
      <c r="O60" s="20">
        <v>657</v>
      </c>
      <c r="P60" s="20" t="s">
        <v>98</v>
      </c>
      <c r="Q60" s="20">
        <v>106</v>
      </c>
      <c r="R60" s="20">
        <v>54</v>
      </c>
      <c r="S60" s="20">
        <v>107</v>
      </c>
      <c r="T60" s="20">
        <v>44</v>
      </c>
      <c r="U60" s="20">
        <v>3</v>
      </c>
      <c r="V60" s="20">
        <v>2</v>
      </c>
      <c r="W60" s="20">
        <v>3</v>
      </c>
      <c r="X60" s="20">
        <v>1</v>
      </c>
      <c r="Y60" s="20">
        <v>18</v>
      </c>
      <c r="Z60" s="20" t="s">
        <v>98</v>
      </c>
    </row>
    <row r="61" spans="2:26" s="2" customFormat="1" ht="12" customHeight="1">
      <c r="B61" s="6"/>
      <c r="C61" s="14"/>
      <c r="D61" s="5" t="s">
        <v>48</v>
      </c>
      <c r="E61" s="20">
        <v>19</v>
      </c>
      <c r="F61" s="20" t="s">
        <v>98</v>
      </c>
      <c r="G61" s="20">
        <v>6</v>
      </c>
      <c r="H61" s="20" t="s">
        <v>98</v>
      </c>
      <c r="I61" s="20">
        <v>1</v>
      </c>
      <c r="J61" s="20" t="s">
        <v>98</v>
      </c>
      <c r="K61" s="20">
        <v>1</v>
      </c>
      <c r="L61" s="20" t="s">
        <v>98</v>
      </c>
      <c r="M61" s="20">
        <v>13</v>
      </c>
      <c r="N61" s="20" t="s">
        <v>98</v>
      </c>
      <c r="O61" s="20">
        <v>13</v>
      </c>
      <c r="P61" s="20" t="s">
        <v>98</v>
      </c>
      <c r="Q61" s="20" t="s">
        <v>98</v>
      </c>
      <c r="R61" s="20" t="s">
        <v>98</v>
      </c>
      <c r="S61" s="20" t="s">
        <v>98</v>
      </c>
      <c r="T61" s="20" t="s">
        <v>98</v>
      </c>
      <c r="U61" s="20" t="s">
        <v>98</v>
      </c>
      <c r="V61" s="20" t="s">
        <v>98</v>
      </c>
      <c r="W61" s="20" t="s">
        <v>98</v>
      </c>
      <c r="X61" s="20" t="s">
        <v>98</v>
      </c>
      <c r="Y61" s="20">
        <v>3</v>
      </c>
      <c r="Z61" s="20" t="s">
        <v>98</v>
      </c>
    </row>
    <row r="62" spans="2:26" s="2" customFormat="1" ht="12" customHeight="1">
      <c r="B62" s="6"/>
      <c r="C62" s="14"/>
      <c r="D62" s="5" t="s">
        <v>49</v>
      </c>
      <c r="E62" s="20">
        <v>129</v>
      </c>
      <c r="F62" s="20">
        <v>3</v>
      </c>
      <c r="G62" s="20">
        <v>30</v>
      </c>
      <c r="H62" s="20" t="s">
        <v>98</v>
      </c>
      <c r="I62" s="20">
        <v>2</v>
      </c>
      <c r="J62" s="20" t="s">
        <v>98</v>
      </c>
      <c r="K62" s="20">
        <v>4</v>
      </c>
      <c r="L62" s="20">
        <v>1</v>
      </c>
      <c r="M62" s="20">
        <v>10</v>
      </c>
      <c r="N62" s="20">
        <v>1</v>
      </c>
      <c r="O62" s="20">
        <v>52</v>
      </c>
      <c r="P62" s="20" t="s">
        <v>98</v>
      </c>
      <c r="Q62" s="20">
        <v>9</v>
      </c>
      <c r="R62" s="20">
        <v>1</v>
      </c>
      <c r="S62" s="20">
        <v>4</v>
      </c>
      <c r="T62" s="20" t="s">
        <v>98</v>
      </c>
      <c r="U62" s="20" t="s">
        <v>98</v>
      </c>
      <c r="V62" s="20" t="s">
        <v>98</v>
      </c>
      <c r="W62" s="20" t="s">
        <v>98</v>
      </c>
      <c r="X62" s="20" t="s">
        <v>98</v>
      </c>
      <c r="Y62" s="20">
        <v>6</v>
      </c>
      <c r="Z62" s="20" t="s">
        <v>98</v>
      </c>
    </row>
    <row r="63" spans="2:26" s="2" customFormat="1" ht="12" customHeight="1">
      <c r="B63" s="6"/>
      <c r="C63" s="14"/>
      <c r="D63" s="5" t="s">
        <v>50</v>
      </c>
      <c r="E63" s="20">
        <v>672</v>
      </c>
      <c r="F63" s="20" t="s">
        <v>98</v>
      </c>
      <c r="G63" s="20">
        <v>111</v>
      </c>
      <c r="H63" s="20">
        <v>2</v>
      </c>
      <c r="I63" s="20">
        <v>15</v>
      </c>
      <c r="J63" s="20" t="s">
        <v>98</v>
      </c>
      <c r="K63" s="20">
        <v>20</v>
      </c>
      <c r="L63" s="20">
        <v>2</v>
      </c>
      <c r="M63" s="20">
        <v>5</v>
      </c>
      <c r="N63" s="20">
        <v>3</v>
      </c>
      <c r="O63" s="20">
        <v>176</v>
      </c>
      <c r="P63" s="20">
        <v>2</v>
      </c>
      <c r="Q63" s="20">
        <v>148</v>
      </c>
      <c r="R63" s="20">
        <v>95</v>
      </c>
      <c r="S63" s="20">
        <v>204</v>
      </c>
      <c r="T63" s="20">
        <v>64</v>
      </c>
      <c r="U63" s="20">
        <v>4</v>
      </c>
      <c r="V63" s="20">
        <v>1</v>
      </c>
      <c r="W63" s="20">
        <v>6</v>
      </c>
      <c r="X63" s="20" t="s">
        <v>98</v>
      </c>
      <c r="Y63" s="20">
        <v>32</v>
      </c>
      <c r="Z63" s="20" t="s">
        <v>98</v>
      </c>
    </row>
    <row r="64" spans="2:26" s="2" customFormat="1" ht="12" customHeight="1">
      <c r="B64" s="6"/>
      <c r="C64" s="52" t="s">
        <v>51</v>
      </c>
      <c r="D64" s="40"/>
      <c r="E64" s="21">
        <f>SUM(E65:E72)</f>
        <v>5907</v>
      </c>
      <c r="F64" s="21">
        <f aca="true" t="shared" si="8" ref="F64:Y64">SUM(F65:F72)</f>
        <v>13</v>
      </c>
      <c r="G64" s="21">
        <f t="shared" si="8"/>
        <v>573</v>
      </c>
      <c r="H64" s="21">
        <f t="shared" si="8"/>
        <v>9</v>
      </c>
      <c r="I64" s="21">
        <f t="shared" si="8"/>
        <v>147</v>
      </c>
      <c r="J64" s="21">
        <f t="shared" si="8"/>
        <v>8</v>
      </c>
      <c r="K64" s="21">
        <f t="shared" si="8"/>
        <v>252</v>
      </c>
      <c r="L64" s="21">
        <f t="shared" si="8"/>
        <v>51</v>
      </c>
      <c r="M64" s="21">
        <f t="shared" si="8"/>
        <v>98</v>
      </c>
      <c r="N64" s="21">
        <f t="shared" si="8"/>
        <v>37</v>
      </c>
      <c r="O64" s="21">
        <f t="shared" si="8"/>
        <v>2976</v>
      </c>
      <c r="P64" s="21">
        <f t="shared" si="8"/>
        <v>26</v>
      </c>
      <c r="Q64" s="21">
        <f t="shared" si="8"/>
        <v>847</v>
      </c>
      <c r="R64" s="21">
        <f t="shared" si="8"/>
        <v>250</v>
      </c>
      <c r="S64" s="21">
        <f t="shared" si="8"/>
        <v>1660</v>
      </c>
      <c r="T64" s="21">
        <f t="shared" si="8"/>
        <v>212</v>
      </c>
      <c r="U64" s="21">
        <f t="shared" si="8"/>
        <v>50</v>
      </c>
      <c r="V64" s="21">
        <f t="shared" si="8"/>
        <v>8</v>
      </c>
      <c r="W64" s="21">
        <f>SUM(W65:W72)</f>
        <v>68</v>
      </c>
      <c r="X64" s="21">
        <f>SUM(X65:X72)</f>
        <v>7</v>
      </c>
      <c r="Y64" s="21">
        <f t="shared" si="8"/>
        <v>88</v>
      </c>
      <c r="Z64" s="21" t="s">
        <v>98</v>
      </c>
    </row>
    <row r="65" spans="2:26" s="2" customFormat="1" ht="12" customHeight="1">
      <c r="B65" s="6"/>
      <c r="C65" s="14"/>
      <c r="D65" s="5" t="s">
        <v>52</v>
      </c>
      <c r="E65" s="20">
        <v>361</v>
      </c>
      <c r="F65" s="20">
        <v>1</v>
      </c>
      <c r="G65" s="20">
        <v>45</v>
      </c>
      <c r="H65" s="20" t="s">
        <v>98</v>
      </c>
      <c r="I65" s="20">
        <v>13</v>
      </c>
      <c r="J65" s="20" t="s">
        <v>98</v>
      </c>
      <c r="K65" s="20">
        <v>15</v>
      </c>
      <c r="L65" s="20">
        <v>17</v>
      </c>
      <c r="M65" s="20">
        <v>5</v>
      </c>
      <c r="N65" s="20">
        <v>5</v>
      </c>
      <c r="O65" s="20">
        <v>224</v>
      </c>
      <c r="P65" s="20">
        <v>3</v>
      </c>
      <c r="Q65" s="20">
        <v>46</v>
      </c>
      <c r="R65" s="20">
        <v>39</v>
      </c>
      <c r="S65" s="20">
        <v>118</v>
      </c>
      <c r="T65" s="20">
        <v>18</v>
      </c>
      <c r="U65" s="20">
        <v>14</v>
      </c>
      <c r="V65" s="20">
        <v>6</v>
      </c>
      <c r="W65" s="20">
        <v>22</v>
      </c>
      <c r="X65" s="20">
        <v>4</v>
      </c>
      <c r="Y65" s="20">
        <v>13</v>
      </c>
      <c r="Z65" s="20" t="s">
        <v>98</v>
      </c>
    </row>
    <row r="66" spans="2:26" s="2" customFormat="1" ht="12" customHeight="1">
      <c r="B66" s="6"/>
      <c r="C66" s="14"/>
      <c r="D66" s="5" t="s">
        <v>53</v>
      </c>
      <c r="E66" s="20">
        <v>525</v>
      </c>
      <c r="F66" s="20">
        <v>2</v>
      </c>
      <c r="G66" s="20">
        <v>66</v>
      </c>
      <c r="H66" s="20">
        <v>1</v>
      </c>
      <c r="I66" s="20">
        <v>13</v>
      </c>
      <c r="J66" s="20" t="s">
        <v>98</v>
      </c>
      <c r="K66" s="20">
        <v>36</v>
      </c>
      <c r="L66" s="20">
        <v>6</v>
      </c>
      <c r="M66" s="20">
        <v>9</v>
      </c>
      <c r="N66" s="20">
        <v>10</v>
      </c>
      <c r="O66" s="20">
        <v>295</v>
      </c>
      <c r="P66" s="20">
        <v>2</v>
      </c>
      <c r="Q66" s="20">
        <v>68</v>
      </c>
      <c r="R66" s="20">
        <v>13</v>
      </c>
      <c r="S66" s="20">
        <v>88</v>
      </c>
      <c r="T66" s="20">
        <v>9</v>
      </c>
      <c r="U66" s="20">
        <v>6</v>
      </c>
      <c r="V66" s="20" t="s">
        <v>98</v>
      </c>
      <c r="W66" s="20">
        <v>8</v>
      </c>
      <c r="X66" s="20" t="s">
        <v>98</v>
      </c>
      <c r="Y66" s="20">
        <v>23</v>
      </c>
      <c r="Z66" s="20" t="s">
        <v>98</v>
      </c>
    </row>
    <row r="67" spans="2:26" s="2" customFormat="1" ht="12" customHeight="1">
      <c r="B67" s="6"/>
      <c r="C67" s="14"/>
      <c r="D67" s="5" t="s">
        <v>54</v>
      </c>
      <c r="E67" s="20">
        <v>598</v>
      </c>
      <c r="F67" s="20">
        <v>1</v>
      </c>
      <c r="G67" s="20">
        <v>49</v>
      </c>
      <c r="H67" s="20" t="s">
        <v>98</v>
      </c>
      <c r="I67" s="20">
        <v>43</v>
      </c>
      <c r="J67" s="20" t="s">
        <v>98</v>
      </c>
      <c r="K67" s="20">
        <v>58</v>
      </c>
      <c r="L67" s="20">
        <v>4</v>
      </c>
      <c r="M67" s="20">
        <v>3</v>
      </c>
      <c r="N67" s="20" t="s">
        <v>98</v>
      </c>
      <c r="O67" s="20">
        <v>236</v>
      </c>
      <c r="P67" s="20">
        <v>1</v>
      </c>
      <c r="Q67" s="20">
        <v>142</v>
      </c>
      <c r="R67" s="20">
        <v>11</v>
      </c>
      <c r="S67" s="20">
        <v>179</v>
      </c>
      <c r="T67" s="20">
        <v>7</v>
      </c>
      <c r="U67" s="20">
        <v>1</v>
      </c>
      <c r="V67" s="20" t="s">
        <v>98</v>
      </c>
      <c r="W67" s="20">
        <v>3</v>
      </c>
      <c r="X67" s="20" t="s">
        <v>98</v>
      </c>
      <c r="Y67" s="20">
        <v>1</v>
      </c>
      <c r="Z67" s="20" t="s">
        <v>98</v>
      </c>
    </row>
    <row r="68" spans="2:26" s="2" customFormat="1" ht="12" customHeight="1">
      <c r="B68" s="6"/>
      <c r="C68" s="14"/>
      <c r="D68" s="5" t="s">
        <v>55</v>
      </c>
      <c r="E68" s="20">
        <v>563</v>
      </c>
      <c r="F68" s="20">
        <v>1</v>
      </c>
      <c r="G68" s="20">
        <v>84</v>
      </c>
      <c r="H68" s="20">
        <v>6</v>
      </c>
      <c r="I68" s="20">
        <v>20</v>
      </c>
      <c r="J68" s="20">
        <v>3</v>
      </c>
      <c r="K68" s="20">
        <v>7</v>
      </c>
      <c r="L68" s="20">
        <v>15</v>
      </c>
      <c r="M68" s="20">
        <v>1</v>
      </c>
      <c r="N68" s="20">
        <v>1</v>
      </c>
      <c r="O68" s="20">
        <v>368</v>
      </c>
      <c r="P68" s="20">
        <v>5</v>
      </c>
      <c r="Q68" s="20">
        <v>80</v>
      </c>
      <c r="R68" s="20">
        <v>73</v>
      </c>
      <c r="S68" s="20">
        <v>257</v>
      </c>
      <c r="T68" s="20">
        <v>61</v>
      </c>
      <c r="U68" s="20">
        <v>5</v>
      </c>
      <c r="V68" s="20" t="s">
        <v>98</v>
      </c>
      <c r="W68" s="20" t="s">
        <v>98</v>
      </c>
      <c r="X68" s="20" t="s">
        <v>98</v>
      </c>
      <c r="Y68" s="20">
        <v>13</v>
      </c>
      <c r="Z68" s="20" t="s">
        <v>98</v>
      </c>
    </row>
    <row r="69" spans="2:26" s="2" customFormat="1" ht="12" customHeight="1">
      <c r="B69" s="6"/>
      <c r="C69" s="14"/>
      <c r="D69" s="5" t="s">
        <v>56</v>
      </c>
      <c r="E69" s="20">
        <v>960</v>
      </c>
      <c r="F69" s="20">
        <v>3</v>
      </c>
      <c r="G69" s="20">
        <v>135</v>
      </c>
      <c r="H69" s="20">
        <v>2</v>
      </c>
      <c r="I69" s="20">
        <v>18</v>
      </c>
      <c r="J69" s="20" t="s">
        <v>98</v>
      </c>
      <c r="K69" s="20">
        <v>14</v>
      </c>
      <c r="L69" s="20">
        <v>3</v>
      </c>
      <c r="M69" s="20">
        <v>2</v>
      </c>
      <c r="N69" s="20" t="s">
        <v>98</v>
      </c>
      <c r="O69" s="20">
        <v>397</v>
      </c>
      <c r="P69" s="20">
        <v>3</v>
      </c>
      <c r="Q69" s="20">
        <v>261</v>
      </c>
      <c r="R69" s="20">
        <v>48</v>
      </c>
      <c r="S69" s="20">
        <v>491</v>
      </c>
      <c r="T69" s="20">
        <v>50</v>
      </c>
      <c r="U69" s="20">
        <v>9</v>
      </c>
      <c r="V69" s="20" t="s">
        <v>98</v>
      </c>
      <c r="W69" s="20">
        <v>7</v>
      </c>
      <c r="X69" s="20" t="s">
        <v>98</v>
      </c>
      <c r="Y69" s="20">
        <v>16</v>
      </c>
      <c r="Z69" s="20" t="s">
        <v>98</v>
      </c>
    </row>
    <row r="70" spans="2:26" s="2" customFormat="1" ht="12" customHeight="1">
      <c r="B70" s="6"/>
      <c r="C70" s="14"/>
      <c r="D70" s="5" t="s">
        <v>57</v>
      </c>
      <c r="E70" s="20">
        <v>223</v>
      </c>
      <c r="F70" s="20">
        <v>5</v>
      </c>
      <c r="G70" s="20">
        <v>21</v>
      </c>
      <c r="H70" s="20" t="s">
        <v>98</v>
      </c>
      <c r="I70" s="20">
        <v>1</v>
      </c>
      <c r="J70" s="20" t="s">
        <v>98</v>
      </c>
      <c r="K70" s="20">
        <v>1</v>
      </c>
      <c r="L70" s="20">
        <v>1</v>
      </c>
      <c r="M70" s="20" t="s">
        <v>98</v>
      </c>
      <c r="N70" s="20" t="s">
        <v>98</v>
      </c>
      <c r="O70" s="20">
        <v>21</v>
      </c>
      <c r="P70" s="20">
        <v>5</v>
      </c>
      <c r="Q70" s="20">
        <v>43</v>
      </c>
      <c r="R70" s="20">
        <v>3</v>
      </c>
      <c r="S70" s="20">
        <v>88</v>
      </c>
      <c r="T70" s="20">
        <v>9</v>
      </c>
      <c r="U70" s="20">
        <v>2</v>
      </c>
      <c r="V70" s="20">
        <v>1</v>
      </c>
      <c r="W70" s="20" t="s">
        <v>98</v>
      </c>
      <c r="X70" s="20" t="s">
        <v>98</v>
      </c>
      <c r="Y70" s="20">
        <v>1</v>
      </c>
      <c r="Z70" s="20" t="s">
        <v>98</v>
      </c>
    </row>
    <row r="71" spans="2:26" s="2" customFormat="1" ht="12" customHeight="1">
      <c r="B71" s="6"/>
      <c r="C71" s="14"/>
      <c r="D71" s="5" t="s">
        <v>58</v>
      </c>
      <c r="E71" s="20">
        <v>880</v>
      </c>
      <c r="F71" s="20" t="s">
        <v>98</v>
      </c>
      <c r="G71" s="20">
        <v>85</v>
      </c>
      <c r="H71" s="20" t="s">
        <v>98</v>
      </c>
      <c r="I71" s="20">
        <v>23</v>
      </c>
      <c r="J71" s="20">
        <v>5</v>
      </c>
      <c r="K71" s="20">
        <v>6</v>
      </c>
      <c r="L71" s="20">
        <v>4</v>
      </c>
      <c r="M71" s="20">
        <v>6</v>
      </c>
      <c r="N71" s="20">
        <v>4</v>
      </c>
      <c r="O71" s="20">
        <v>357</v>
      </c>
      <c r="P71" s="20">
        <v>7</v>
      </c>
      <c r="Q71" s="20">
        <v>183</v>
      </c>
      <c r="R71" s="20">
        <v>56</v>
      </c>
      <c r="S71" s="20">
        <v>359</v>
      </c>
      <c r="T71" s="20">
        <v>49</v>
      </c>
      <c r="U71" s="20">
        <v>8</v>
      </c>
      <c r="V71" s="20">
        <v>1</v>
      </c>
      <c r="W71" s="20">
        <v>15</v>
      </c>
      <c r="X71" s="20">
        <v>2</v>
      </c>
      <c r="Y71" s="20">
        <v>14</v>
      </c>
      <c r="Z71" s="20" t="s">
        <v>98</v>
      </c>
    </row>
    <row r="72" spans="2:26" s="2" customFormat="1" ht="12" customHeight="1">
      <c r="B72" s="6"/>
      <c r="C72" s="14"/>
      <c r="D72" s="5" t="s">
        <v>59</v>
      </c>
      <c r="E72" s="20">
        <v>1797</v>
      </c>
      <c r="F72" s="20" t="s">
        <v>98</v>
      </c>
      <c r="G72" s="20">
        <v>88</v>
      </c>
      <c r="H72" s="20" t="s">
        <v>98</v>
      </c>
      <c r="I72" s="20">
        <v>16</v>
      </c>
      <c r="J72" s="20" t="s">
        <v>98</v>
      </c>
      <c r="K72" s="20">
        <v>115</v>
      </c>
      <c r="L72" s="20">
        <v>1</v>
      </c>
      <c r="M72" s="20">
        <v>72</v>
      </c>
      <c r="N72" s="20">
        <v>17</v>
      </c>
      <c r="O72" s="20">
        <v>1078</v>
      </c>
      <c r="P72" s="20" t="s">
        <v>98</v>
      </c>
      <c r="Q72" s="20">
        <v>24</v>
      </c>
      <c r="R72" s="20">
        <v>7</v>
      </c>
      <c r="S72" s="20">
        <v>80</v>
      </c>
      <c r="T72" s="20">
        <v>9</v>
      </c>
      <c r="U72" s="20">
        <v>5</v>
      </c>
      <c r="V72" s="20" t="s">
        <v>98</v>
      </c>
      <c r="W72" s="20">
        <v>13</v>
      </c>
      <c r="X72" s="20">
        <v>1</v>
      </c>
      <c r="Y72" s="20">
        <v>7</v>
      </c>
      <c r="Z72" s="20" t="s">
        <v>98</v>
      </c>
    </row>
    <row r="73" spans="2:26" s="2" customFormat="1" ht="12" customHeight="1">
      <c r="B73" s="6"/>
      <c r="C73" s="52" t="s">
        <v>60</v>
      </c>
      <c r="D73" s="40"/>
      <c r="E73" s="21">
        <f>SUM(E74:E77)</f>
        <v>5712</v>
      </c>
      <c r="F73" s="21">
        <f aca="true" t="shared" si="9" ref="F73:Z73">SUM(F74:F77)</f>
        <v>19</v>
      </c>
      <c r="G73" s="21">
        <f t="shared" si="9"/>
        <v>430</v>
      </c>
      <c r="H73" s="21">
        <f t="shared" si="9"/>
        <v>8</v>
      </c>
      <c r="I73" s="21">
        <f t="shared" si="9"/>
        <v>260</v>
      </c>
      <c r="J73" s="21">
        <f t="shared" si="9"/>
        <v>15</v>
      </c>
      <c r="K73" s="21">
        <f t="shared" si="9"/>
        <v>372</v>
      </c>
      <c r="L73" s="21">
        <f t="shared" si="9"/>
        <v>23</v>
      </c>
      <c r="M73" s="21">
        <f t="shared" si="9"/>
        <v>198</v>
      </c>
      <c r="N73" s="21">
        <f t="shared" si="9"/>
        <v>25</v>
      </c>
      <c r="O73" s="21">
        <f t="shared" si="9"/>
        <v>2546</v>
      </c>
      <c r="P73" s="21">
        <f t="shared" si="9"/>
        <v>40</v>
      </c>
      <c r="Q73" s="21">
        <f t="shared" si="9"/>
        <v>1502</v>
      </c>
      <c r="R73" s="21">
        <f t="shared" si="9"/>
        <v>178</v>
      </c>
      <c r="S73" s="21">
        <f t="shared" si="9"/>
        <v>1384</v>
      </c>
      <c r="T73" s="21">
        <f t="shared" si="9"/>
        <v>50</v>
      </c>
      <c r="U73" s="21">
        <f t="shared" si="9"/>
        <v>786</v>
      </c>
      <c r="V73" s="21">
        <f t="shared" si="9"/>
        <v>101</v>
      </c>
      <c r="W73" s="21">
        <f>SUM(W74:W77)</f>
        <v>2708</v>
      </c>
      <c r="X73" s="21">
        <f>SUM(X74:X77)</f>
        <v>50</v>
      </c>
      <c r="Y73" s="21">
        <f t="shared" si="9"/>
        <v>131</v>
      </c>
      <c r="Z73" s="21">
        <f t="shared" si="9"/>
        <v>2</v>
      </c>
    </row>
    <row r="74" spans="2:26" s="2" customFormat="1" ht="12" customHeight="1">
      <c r="B74" s="6"/>
      <c r="C74" s="14"/>
      <c r="D74" s="5" t="s">
        <v>61</v>
      </c>
      <c r="E74" s="20">
        <v>1136</v>
      </c>
      <c r="F74" s="20">
        <v>1</v>
      </c>
      <c r="G74" s="20">
        <v>61</v>
      </c>
      <c r="H74" s="20" t="s">
        <v>98</v>
      </c>
      <c r="I74" s="20">
        <v>33</v>
      </c>
      <c r="J74" s="20">
        <v>2</v>
      </c>
      <c r="K74" s="20">
        <v>77</v>
      </c>
      <c r="L74" s="20">
        <v>6</v>
      </c>
      <c r="M74" s="20">
        <v>45</v>
      </c>
      <c r="N74" s="20">
        <v>5</v>
      </c>
      <c r="O74" s="20">
        <v>613</v>
      </c>
      <c r="P74" s="20">
        <v>8</v>
      </c>
      <c r="Q74" s="20">
        <v>311</v>
      </c>
      <c r="R74" s="20">
        <v>41</v>
      </c>
      <c r="S74" s="20">
        <v>341</v>
      </c>
      <c r="T74" s="20">
        <v>18</v>
      </c>
      <c r="U74" s="20">
        <v>151</v>
      </c>
      <c r="V74" s="20">
        <v>17</v>
      </c>
      <c r="W74" s="20">
        <v>624</v>
      </c>
      <c r="X74" s="20">
        <v>3</v>
      </c>
      <c r="Y74" s="20">
        <v>40</v>
      </c>
      <c r="Z74" s="20">
        <v>1</v>
      </c>
    </row>
    <row r="75" spans="2:26" s="2" customFormat="1" ht="12" customHeight="1">
      <c r="B75" s="6"/>
      <c r="C75" s="14"/>
      <c r="D75" s="5" t="s">
        <v>18</v>
      </c>
      <c r="E75" s="20">
        <v>1205</v>
      </c>
      <c r="F75" s="20">
        <v>2</v>
      </c>
      <c r="G75" s="20">
        <v>64</v>
      </c>
      <c r="H75" s="20">
        <v>2</v>
      </c>
      <c r="I75" s="20">
        <v>56</v>
      </c>
      <c r="J75" s="20">
        <v>6</v>
      </c>
      <c r="K75" s="20">
        <v>48</v>
      </c>
      <c r="L75" s="20">
        <v>2</v>
      </c>
      <c r="M75" s="20">
        <v>59</v>
      </c>
      <c r="N75" s="20">
        <v>4</v>
      </c>
      <c r="O75" s="20">
        <v>758</v>
      </c>
      <c r="P75" s="20">
        <v>2</v>
      </c>
      <c r="Q75" s="20">
        <v>376</v>
      </c>
      <c r="R75" s="20">
        <v>27</v>
      </c>
      <c r="S75" s="20">
        <v>381</v>
      </c>
      <c r="T75" s="20">
        <v>5</v>
      </c>
      <c r="U75" s="20">
        <v>83</v>
      </c>
      <c r="V75" s="20">
        <v>7</v>
      </c>
      <c r="W75" s="20">
        <v>582</v>
      </c>
      <c r="X75" s="20">
        <v>7</v>
      </c>
      <c r="Y75" s="20">
        <v>46</v>
      </c>
      <c r="Z75" s="20">
        <v>1</v>
      </c>
    </row>
    <row r="76" spans="2:26" s="2" customFormat="1" ht="12" customHeight="1">
      <c r="B76" s="6"/>
      <c r="C76" s="14"/>
      <c r="D76" s="5" t="s">
        <v>62</v>
      </c>
      <c r="E76" s="20">
        <v>2182</v>
      </c>
      <c r="F76" s="20">
        <v>8</v>
      </c>
      <c r="G76" s="20">
        <v>138</v>
      </c>
      <c r="H76" s="20" t="s">
        <v>98</v>
      </c>
      <c r="I76" s="20">
        <v>89</v>
      </c>
      <c r="J76" s="20" t="s">
        <v>98</v>
      </c>
      <c r="K76" s="20">
        <v>176</v>
      </c>
      <c r="L76" s="20">
        <v>14</v>
      </c>
      <c r="M76" s="20">
        <v>65</v>
      </c>
      <c r="N76" s="20">
        <v>11</v>
      </c>
      <c r="O76" s="20">
        <v>732</v>
      </c>
      <c r="P76" s="20">
        <v>6</v>
      </c>
      <c r="Q76" s="20">
        <v>306</v>
      </c>
      <c r="R76" s="20">
        <v>30</v>
      </c>
      <c r="S76" s="20">
        <v>395</v>
      </c>
      <c r="T76" s="20">
        <v>19</v>
      </c>
      <c r="U76" s="20">
        <v>147</v>
      </c>
      <c r="V76" s="20">
        <v>20</v>
      </c>
      <c r="W76" s="20">
        <v>691</v>
      </c>
      <c r="X76" s="20">
        <v>33</v>
      </c>
      <c r="Y76" s="20">
        <v>19</v>
      </c>
      <c r="Z76" s="20" t="s">
        <v>98</v>
      </c>
    </row>
    <row r="77" spans="2:26" s="2" customFormat="1" ht="12" customHeight="1">
      <c r="B77" s="6"/>
      <c r="C77" s="14"/>
      <c r="D77" s="5" t="s">
        <v>63</v>
      </c>
      <c r="E77" s="20">
        <v>1189</v>
      </c>
      <c r="F77" s="20">
        <v>8</v>
      </c>
      <c r="G77" s="20">
        <v>167</v>
      </c>
      <c r="H77" s="20">
        <v>6</v>
      </c>
      <c r="I77" s="20">
        <v>82</v>
      </c>
      <c r="J77" s="20">
        <v>7</v>
      </c>
      <c r="K77" s="20">
        <v>71</v>
      </c>
      <c r="L77" s="20">
        <v>1</v>
      </c>
      <c r="M77" s="20">
        <v>29</v>
      </c>
      <c r="N77" s="20">
        <v>5</v>
      </c>
      <c r="O77" s="20">
        <v>443</v>
      </c>
      <c r="P77" s="20">
        <v>24</v>
      </c>
      <c r="Q77" s="20">
        <v>509</v>
      </c>
      <c r="R77" s="20">
        <v>80</v>
      </c>
      <c r="S77" s="20">
        <v>267</v>
      </c>
      <c r="T77" s="20">
        <v>8</v>
      </c>
      <c r="U77" s="20">
        <v>405</v>
      </c>
      <c r="V77" s="20">
        <v>57</v>
      </c>
      <c r="W77" s="20">
        <v>811</v>
      </c>
      <c r="X77" s="20">
        <v>7</v>
      </c>
      <c r="Y77" s="20">
        <v>26</v>
      </c>
      <c r="Z77" s="20" t="s">
        <v>98</v>
      </c>
    </row>
    <row r="78" spans="2:26" s="2" customFormat="1" ht="12" customHeight="1">
      <c r="B78" s="6"/>
      <c r="C78" s="52" t="s">
        <v>64</v>
      </c>
      <c r="D78" s="40"/>
      <c r="E78" s="21">
        <f>SUM(E79:E82)</f>
        <v>5511</v>
      </c>
      <c r="F78" s="21">
        <f aca="true" t="shared" si="10" ref="F78:Z78">SUM(F79:F82)</f>
        <v>27</v>
      </c>
      <c r="G78" s="21">
        <f t="shared" si="10"/>
        <v>453</v>
      </c>
      <c r="H78" s="21">
        <f t="shared" si="10"/>
        <v>12</v>
      </c>
      <c r="I78" s="21">
        <f t="shared" si="10"/>
        <v>307</v>
      </c>
      <c r="J78" s="21">
        <f t="shared" si="10"/>
        <v>12</v>
      </c>
      <c r="K78" s="21">
        <f t="shared" si="10"/>
        <v>480</v>
      </c>
      <c r="L78" s="21">
        <f t="shared" si="10"/>
        <v>26</v>
      </c>
      <c r="M78" s="21">
        <f t="shared" si="10"/>
        <v>185</v>
      </c>
      <c r="N78" s="21">
        <f t="shared" si="10"/>
        <v>18</v>
      </c>
      <c r="O78" s="21">
        <f t="shared" si="10"/>
        <v>2879</v>
      </c>
      <c r="P78" s="21">
        <f t="shared" si="10"/>
        <v>42</v>
      </c>
      <c r="Q78" s="21">
        <f t="shared" si="10"/>
        <v>948</v>
      </c>
      <c r="R78" s="21">
        <f t="shared" si="10"/>
        <v>96</v>
      </c>
      <c r="S78" s="21">
        <f t="shared" si="10"/>
        <v>749</v>
      </c>
      <c r="T78" s="21">
        <f t="shared" si="10"/>
        <v>47</v>
      </c>
      <c r="U78" s="21">
        <f t="shared" si="10"/>
        <v>502</v>
      </c>
      <c r="V78" s="21">
        <f t="shared" si="10"/>
        <v>30</v>
      </c>
      <c r="W78" s="21">
        <f>SUM(W79:W82)</f>
        <v>1662</v>
      </c>
      <c r="X78" s="21">
        <f>SUM(X79:X82)</f>
        <v>39</v>
      </c>
      <c r="Y78" s="21">
        <f t="shared" si="10"/>
        <v>108</v>
      </c>
      <c r="Z78" s="21">
        <f t="shared" si="10"/>
        <v>1</v>
      </c>
    </row>
    <row r="79" spans="2:26" s="2" customFormat="1" ht="12" customHeight="1">
      <c r="B79" s="6"/>
      <c r="C79" s="14"/>
      <c r="D79" s="5" t="s">
        <v>65</v>
      </c>
      <c r="E79" s="20">
        <v>1723</v>
      </c>
      <c r="F79" s="20">
        <v>1</v>
      </c>
      <c r="G79" s="20">
        <v>60</v>
      </c>
      <c r="H79" s="20">
        <v>3</v>
      </c>
      <c r="I79" s="20">
        <v>72</v>
      </c>
      <c r="J79" s="20">
        <v>3</v>
      </c>
      <c r="K79" s="20">
        <v>178</v>
      </c>
      <c r="L79" s="20">
        <v>6</v>
      </c>
      <c r="M79" s="20">
        <v>59</v>
      </c>
      <c r="N79" s="20">
        <v>8</v>
      </c>
      <c r="O79" s="20">
        <v>842</v>
      </c>
      <c r="P79" s="20">
        <v>1</v>
      </c>
      <c r="Q79" s="20">
        <v>49</v>
      </c>
      <c r="R79" s="20">
        <v>6</v>
      </c>
      <c r="S79" s="20">
        <v>176</v>
      </c>
      <c r="T79" s="20">
        <v>7</v>
      </c>
      <c r="U79" s="20">
        <v>72</v>
      </c>
      <c r="V79" s="20">
        <v>7</v>
      </c>
      <c r="W79" s="20">
        <v>280</v>
      </c>
      <c r="X79" s="20">
        <v>11</v>
      </c>
      <c r="Y79" s="20">
        <v>12</v>
      </c>
      <c r="Z79" s="20" t="s">
        <v>98</v>
      </c>
    </row>
    <row r="80" spans="2:26" s="2" customFormat="1" ht="12" customHeight="1">
      <c r="B80" s="6"/>
      <c r="C80" s="14"/>
      <c r="D80" s="5" t="s">
        <v>66</v>
      </c>
      <c r="E80" s="20">
        <v>2041</v>
      </c>
      <c r="F80" s="20">
        <v>8</v>
      </c>
      <c r="G80" s="20">
        <v>274</v>
      </c>
      <c r="H80" s="20">
        <v>5</v>
      </c>
      <c r="I80" s="20">
        <v>168</v>
      </c>
      <c r="J80" s="20">
        <v>5</v>
      </c>
      <c r="K80" s="20">
        <v>173</v>
      </c>
      <c r="L80" s="20">
        <v>9</v>
      </c>
      <c r="M80" s="20">
        <v>37</v>
      </c>
      <c r="N80" s="20">
        <v>2</v>
      </c>
      <c r="O80" s="20">
        <v>1105</v>
      </c>
      <c r="P80" s="20">
        <v>31</v>
      </c>
      <c r="Q80" s="20">
        <v>703</v>
      </c>
      <c r="R80" s="20">
        <v>59</v>
      </c>
      <c r="S80" s="20">
        <v>385</v>
      </c>
      <c r="T80" s="20">
        <v>19</v>
      </c>
      <c r="U80" s="20">
        <v>398</v>
      </c>
      <c r="V80" s="20">
        <v>20</v>
      </c>
      <c r="W80" s="20">
        <v>1124</v>
      </c>
      <c r="X80" s="20">
        <v>15</v>
      </c>
      <c r="Y80" s="20">
        <v>20</v>
      </c>
      <c r="Z80" s="20" t="s">
        <v>98</v>
      </c>
    </row>
    <row r="81" spans="2:26" s="2" customFormat="1" ht="12" customHeight="1">
      <c r="B81" s="6"/>
      <c r="C81" s="14"/>
      <c r="D81" s="5" t="s">
        <v>67</v>
      </c>
      <c r="E81" s="20">
        <v>1075</v>
      </c>
      <c r="F81" s="20">
        <v>10</v>
      </c>
      <c r="G81" s="20">
        <v>48</v>
      </c>
      <c r="H81" s="20" t="s">
        <v>98</v>
      </c>
      <c r="I81" s="20">
        <v>32</v>
      </c>
      <c r="J81" s="20" t="s">
        <v>98</v>
      </c>
      <c r="K81" s="20">
        <v>79</v>
      </c>
      <c r="L81" s="20">
        <v>4</v>
      </c>
      <c r="M81" s="20">
        <v>57</v>
      </c>
      <c r="N81" s="20">
        <v>4</v>
      </c>
      <c r="O81" s="20">
        <v>590</v>
      </c>
      <c r="P81" s="20">
        <v>4</v>
      </c>
      <c r="Q81" s="20">
        <v>105</v>
      </c>
      <c r="R81" s="20">
        <v>14</v>
      </c>
      <c r="S81" s="20">
        <v>87</v>
      </c>
      <c r="T81" s="20">
        <v>13</v>
      </c>
      <c r="U81" s="20">
        <v>23</v>
      </c>
      <c r="V81" s="20">
        <v>2</v>
      </c>
      <c r="W81" s="20">
        <v>142</v>
      </c>
      <c r="X81" s="20">
        <v>4</v>
      </c>
      <c r="Y81" s="20">
        <v>53</v>
      </c>
      <c r="Z81" s="20">
        <v>1</v>
      </c>
    </row>
    <row r="82" spans="2:26" s="2" customFormat="1" ht="12" customHeight="1">
      <c r="B82" s="6"/>
      <c r="C82" s="14"/>
      <c r="D82" s="5" t="s">
        <v>99</v>
      </c>
      <c r="E82" s="20">
        <v>672</v>
      </c>
      <c r="F82" s="20">
        <v>8</v>
      </c>
      <c r="G82" s="20">
        <v>71</v>
      </c>
      <c r="H82" s="20">
        <v>4</v>
      </c>
      <c r="I82" s="20">
        <v>35</v>
      </c>
      <c r="J82" s="20">
        <v>4</v>
      </c>
      <c r="K82" s="20">
        <v>50</v>
      </c>
      <c r="L82" s="20">
        <v>7</v>
      </c>
      <c r="M82" s="20">
        <v>32</v>
      </c>
      <c r="N82" s="20">
        <v>4</v>
      </c>
      <c r="O82" s="20">
        <v>342</v>
      </c>
      <c r="P82" s="20">
        <v>6</v>
      </c>
      <c r="Q82" s="20">
        <v>91</v>
      </c>
      <c r="R82" s="20">
        <v>17</v>
      </c>
      <c r="S82" s="20">
        <v>101</v>
      </c>
      <c r="T82" s="20">
        <v>8</v>
      </c>
      <c r="U82" s="20">
        <v>9</v>
      </c>
      <c r="V82" s="20">
        <v>1</v>
      </c>
      <c r="W82" s="20">
        <v>116</v>
      </c>
      <c r="X82" s="20">
        <v>9</v>
      </c>
      <c r="Y82" s="20">
        <v>23</v>
      </c>
      <c r="Z82" s="20" t="s">
        <v>98</v>
      </c>
    </row>
    <row r="83" spans="2:26" s="2" customFormat="1" ht="12" customHeight="1">
      <c r="B83" s="6"/>
      <c r="C83" s="52" t="s">
        <v>68</v>
      </c>
      <c r="D83" s="40"/>
      <c r="E83" s="21">
        <f>SUM(E84)</f>
        <v>510</v>
      </c>
      <c r="F83" s="21">
        <f aca="true" t="shared" si="11" ref="F83:Z83">SUM(F84)</f>
        <v>2</v>
      </c>
      <c r="G83" s="21">
        <f t="shared" si="11"/>
        <v>62</v>
      </c>
      <c r="H83" s="21">
        <f t="shared" si="11"/>
        <v>3</v>
      </c>
      <c r="I83" s="21">
        <f t="shared" si="11"/>
        <v>17</v>
      </c>
      <c r="J83" s="21" t="s">
        <v>98</v>
      </c>
      <c r="K83" s="21">
        <f t="shared" si="11"/>
        <v>11</v>
      </c>
      <c r="L83" s="21">
        <f t="shared" si="11"/>
        <v>1</v>
      </c>
      <c r="M83" s="21">
        <f t="shared" si="11"/>
        <v>2</v>
      </c>
      <c r="N83" s="21">
        <f t="shared" si="11"/>
        <v>1</v>
      </c>
      <c r="O83" s="21">
        <f t="shared" si="11"/>
        <v>100</v>
      </c>
      <c r="P83" s="21">
        <f t="shared" si="11"/>
        <v>1</v>
      </c>
      <c r="Q83" s="21">
        <f t="shared" si="11"/>
        <v>65</v>
      </c>
      <c r="R83" s="21">
        <f t="shared" si="11"/>
        <v>6</v>
      </c>
      <c r="S83" s="21">
        <f t="shared" si="11"/>
        <v>121</v>
      </c>
      <c r="T83" s="21">
        <f t="shared" si="11"/>
        <v>4</v>
      </c>
      <c r="U83" s="21">
        <f t="shared" si="11"/>
        <v>5</v>
      </c>
      <c r="V83" s="21">
        <f t="shared" si="11"/>
        <v>2</v>
      </c>
      <c r="W83" s="21">
        <f>SUM(W84)</f>
        <v>120</v>
      </c>
      <c r="X83" s="21">
        <f>SUM(X84)</f>
        <v>1</v>
      </c>
      <c r="Y83" s="21">
        <f t="shared" si="11"/>
        <v>14</v>
      </c>
      <c r="Z83" s="21">
        <f t="shared" si="11"/>
        <v>2</v>
      </c>
    </row>
    <row r="84" spans="2:26" s="2" customFormat="1" ht="12" customHeight="1">
      <c r="B84" s="6"/>
      <c r="C84" s="14"/>
      <c r="D84" s="5" t="s">
        <v>69</v>
      </c>
      <c r="E84" s="20">
        <v>510</v>
      </c>
      <c r="F84" s="20">
        <v>2</v>
      </c>
      <c r="G84" s="20">
        <v>62</v>
      </c>
      <c r="H84" s="20">
        <v>3</v>
      </c>
      <c r="I84" s="20">
        <v>17</v>
      </c>
      <c r="J84" s="20" t="s">
        <v>98</v>
      </c>
      <c r="K84" s="20">
        <v>11</v>
      </c>
      <c r="L84" s="20">
        <v>1</v>
      </c>
      <c r="M84" s="20">
        <v>2</v>
      </c>
      <c r="N84" s="20">
        <v>1</v>
      </c>
      <c r="O84" s="20">
        <v>100</v>
      </c>
      <c r="P84" s="20">
        <v>1</v>
      </c>
      <c r="Q84" s="20">
        <v>65</v>
      </c>
      <c r="R84" s="20">
        <v>6</v>
      </c>
      <c r="S84" s="20">
        <v>121</v>
      </c>
      <c r="T84" s="20">
        <v>4</v>
      </c>
      <c r="U84" s="20">
        <v>5</v>
      </c>
      <c r="V84" s="20">
        <v>2</v>
      </c>
      <c r="W84" s="20">
        <v>120</v>
      </c>
      <c r="X84" s="20">
        <v>1</v>
      </c>
      <c r="Y84" s="20">
        <v>14</v>
      </c>
      <c r="Z84" s="20">
        <v>2</v>
      </c>
    </row>
    <row r="85" spans="2:26" s="2" customFormat="1" ht="12" customHeight="1">
      <c r="B85" s="6"/>
      <c r="C85" s="52" t="s">
        <v>70</v>
      </c>
      <c r="D85" s="40"/>
      <c r="E85" s="21">
        <f>SUM(E86:E90)</f>
        <v>4505</v>
      </c>
      <c r="F85" s="21">
        <f aca="true" t="shared" si="12" ref="F85:Y85">SUM(F86:F90)</f>
        <v>35</v>
      </c>
      <c r="G85" s="21">
        <f t="shared" si="12"/>
        <v>924</v>
      </c>
      <c r="H85" s="21">
        <f t="shared" si="12"/>
        <v>51</v>
      </c>
      <c r="I85" s="21">
        <f t="shared" si="12"/>
        <v>1145</v>
      </c>
      <c r="J85" s="21">
        <f t="shared" si="12"/>
        <v>138</v>
      </c>
      <c r="K85" s="21">
        <f t="shared" si="12"/>
        <v>971</v>
      </c>
      <c r="L85" s="21">
        <f t="shared" si="12"/>
        <v>162</v>
      </c>
      <c r="M85" s="21">
        <f t="shared" si="12"/>
        <v>69</v>
      </c>
      <c r="N85" s="21">
        <f t="shared" si="12"/>
        <v>20</v>
      </c>
      <c r="O85" s="21">
        <f t="shared" si="12"/>
        <v>2642</v>
      </c>
      <c r="P85" s="21">
        <f t="shared" si="12"/>
        <v>80</v>
      </c>
      <c r="Q85" s="21">
        <f t="shared" si="12"/>
        <v>3344</v>
      </c>
      <c r="R85" s="21">
        <f t="shared" si="12"/>
        <v>498</v>
      </c>
      <c r="S85" s="21">
        <f t="shared" si="12"/>
        <v>1728</v>
      </c>
      <c r="T85" s="21">
        <f t="shared" si="12"/>
        <v>162</v>
      </c>
      <c r="U85" s="21">
        <f t="shared" si="12"/>
        <v>2636</v>
      </c>
      <c r="V85" s="21">
        <f t="shared" si="12"/>
        <v>298</v>
      </c>
      <c r="W85" s="21">
        <f>SUM(W86:W90)</f>
        <v>4795</v>
      </c>
      <c r="X85" s="21">
        <f>SUM(X86:X90)</f>
        <v>59</v>
      </c>
      <c r="Y85" s="21">
        <f t="shared" si="12"/>
        <v>35</v>
      </c>
      <c r="Z85" s="21" t="s">
        <v>98</v>
      </c>
    </row>
    <row r="86" spans="2:26" s="2" customFormat="1" ht="12" customHeight="1">
      <c r="B86" s="6"/>
      <c r="C86" s="14"/>
      <c r="D86" s="5" t="s">
        <v>71</v>
      </c>
      <c r="E86" s="20">
        <v>1177</v>
      </c>
      <c r="F86" s="20">
        <v>24</v>
      </c>
      <c r="G86" s="20">
        <v>254</v>
      </c>
      <c r="H86" s="20">
        <v>19</v>
      </c>
      <c r="I86" s="20">
        <v>429</v>
      </c>
      <c r="J86" s="20">
        <v>75</v>
      </c>
      <c r="K86" s="20">
        <v>409</v>
      </c>
      <c r="L86" s="20">
        <v>90</v>
      </c>
      <c r="M86" s="20">
        <v>12</v>
      </c>
      <c r="N86" s="20">
        <v>2</v>
      </c>
      <c r="O86" s="20">
        <v>1191</v>
      </c>
      <c r="P86" s="20">
        <v>38</v>
      </c>
      <c r="Q86" s="20">
        <v>985</v>
      </c>
      <c r="R86" s="20">
        <v>244</v>
      </c>
      <c r="S86" s="20">
        <v>771</v>
      </c>
      <c r="T86" s="20">
        <v>99</v>
      </c>
      <c r="U86" s="20">
        <v>856</v>
      </c>
      <c r="V86" s="20">
        <v>145</v>
      </c>
      <c r="W86" s="20">
        <v>1431</v>
      </c>
      <c r="X86" s="20">
        <v>48</v>
      </c>
      <c r="Y86" s="20" t="s">
        <v>98</v>
      </c>
      <c r="Z86" s="20" t="s">
        <v>98</v>
      </c>
    </row>
    <row r="87" spans="2:26" s="2" customFormat="1" ht="12" customHeight="1">
      <c r="B87" s="6"/>
      <c r="C87" s="14"/>
      <c r="D87" s="5" t="s">
        <v>90</v>
      </c>
      <c r="E87" s="20">
        <v>632</v>
      </c>
      <c r="F87" s="20">
        <v>8</v>
      </c>
      <c r="G87" s="20">
        <v>182</v>
      </c>
      <c r="H87" s="20">
        <v>14</v>
      </c>
      <c r="I87" s="20">
        <v>138</v>
      </c>
      <c r="J87" s="20">
        <v>43</v>
      </c>
      <c r="K87" s="20">
        <v>67</v>
      </c>
      <c r="L87" s="20">
        <v>34</v>
      </c>
      <c r="M87" s="20">
        <v>1</v>
      </c>
      <c r="N87" s="20">
        <v>1</v>
      </c>
      <c r="O87" s="20">
        <v>397</v>
      </c>
      <c r="P87" s="20">
        <v>4</v>
      </c>
      <c r="Q87" s="20">
        <v>430</v>
      </c>
      <c r="R87" s="20">
        <v>142</v>
      </c>
      <c r="S87" s="20">
        <v>379</v>
      </c>
      <c r="T87" s="20">
        <v>52</v>
      </c>
      <c r="U87" s="20">
        <v>315</v>
      </c>
      <c r="V87" s="20">
        <v>87</v>
      </c>
      <c r="W87" s="20">
        <v>758</v>
      </c>
      <c r="X87" s="20">
        <v>8</v>
      </c>
      <c r="Y87" s="20">
        <v>1</v>
      </c>
      <c r="Z87" s="20" t="s">
        <v>98</v>
      </c>
    </row>
    <row r="88" spans="2:26" s="2" customFormat="1" ht="12" customHeight="1">
      <c r="B88" s="6"/>
      <c r="C88" s="14"/>
      <c r="D88" s="5" t="s">
        <v>72</v>
      </c>
      <c r="E88" s="20">
        <v>752</v>
      </c>
      <c r="F88" s="20">
        <v>2</v>
      </c>
      <c r="G88" s="20">
        <v>120</v>
      </c>
      <c r="H88" s="20">
        <v>10</v>
      </c>
      <c r="I88" s="20">
        <v>214</v>
      </c>
      <c r="J88" s="20">
        <v>10</v>
      </c>
      <c r="K88" s="20">
        <v>211</v>
      </c>
      <c r="L88" s="20">
        <v>30</v>
      </c>
      <c r="M88" s="20">
        <v>10</v>
      </c>
      <c r="N88" s="20">
        <v>4</v>
      </c>
      <c r="O88" s="20">
        <v>295</v>
      </c>
      <c r="P88" s="20">
        <v>26</v>
      </c>
      <c r="Q88" s="20">
        <v>718</v>
      </c>
      <c r="R88" s="20">
        <v>59</v>
      </c>
      <c r="S88" s="20">
        <v>243</v>
      </c>
      <c r="T88" s="20">
        <v>6</v>
      </c>
      <c r="U88" s="20">
        <v>516</v>
      </c>
      <c r="V88" s="20">
        <v>43</v>
      </c>
      <c r="W88" s="20">
        <v>878</v>
      </c>
      <c r="X88" s="20" t="s">
        <v>98</v>
      </c>
      <c r="Y88" s="20">
        <v>3</v>
      </c>
      <c r="Z88" s="20" t="s">
        <v>98</v>
      </c>
    </row>
    <row r="89" spans="2:26" s="2" customFormat="1" ht="12" customHeight="1">
      <c r="B89" s="6"/>
      <c r="C89" s="14"/>
      <c r="D89" s="5" t="s">
        <v>73</v>
      </c>
      <c r="E89" s="20">
        <v>477</v>
      </c>
      <c r="F89" s="20">
        <v>1</v>
      </c>
      <c r="G89" s="20">
        <v>102</v>
      </c>
      <c r="H89" s="20">
        <v>4</v>
      </c>
      <c r="I89" s="20">
        <v>98</v>
      </c>
      <c r="J89" s="20">
        <v>5</v>
      </c>
      <c r="K89" s="20">
        <v>32</v>
      </c>
      <c r="L89" s="20">
        <v>2</v>
      </c>
      <c r="M89" s="20">
        <v>4</v>
      </c>
      <c r="N89" s="20">
        <v>2</v>
      </c>
      <c r="O89" s="20">
        <v>197</v>
      </c>
      <c r="P89" s="20">
        <v>2</v>
      </c>
      <c r="Q89" s="20">
        <v>312</v>
      </c>
      <c r="R89" s="20">
        <v>9</v>
      </c>
      <c r="S89" s="20">
        <v>90</v>
      </c>
      <c r="T89" s="20">
        <v>1</v>
      </c>
      <c r="U89" s="20">
        <v>222</v>
      </c>
      <c r="V89" s="20">
        <v>8</v>
      </c>
      <c r="W89" s="20">
        <v>476</v>
      </c>
      <c r="X89" s="20">
        <v>1</v>
      </c>
      <c r="Y89" s="20">
        <v>7</v>
      </c>
      <c r="Z89" s="20" t="s">
        <v>98</v>
      </c>
    </row>
    <row r="90" spans="2:26" s="2" customFormat="1" ht="12" customHeight="1">
      <c r="B90" s="6"/>
      <c r="C90" s="14"/>
      <c r="D90" s="5" t="s">
        <v>74</v>
      </c>
      <c r="E90" s="20">
        <v>1467</v>
      </c>
      <c r="F90" s="20" t="s">
        <v>98</v>
      </c>
      <c r="G90" s="20">
        <v>266</v>
      </c>
      <c r="H90" s="20">
        <v>4</v>
      </c>
      <c r="I90" s="20">
        <v>266</v>
      </c>
      <c r="J90" s="20">
        <v>5</v>
      </c>
      <c r="K90" s="20">
        <v>252</v>
      </c>
      <c r="L90" s="20">
        <v>6</v>
      </c>
      <c r="M90" s="20">
        <v>42</v>
      </c>
      <c r="N90" s="20">
        <v>11</v>
      </c>
      <c r="O90" s="20">
        <v>562</v>
      </c>
      <c r="P90" s="20">
        <v>10</v>
      </c>
      <c r="Q90" s="20">
        <v>899</v>
      </c>
      <c r="R90" s="20">
        <v>44</v>
      </c>
      <c r="S90" s="20">
        <v>245</v>
      </c>
      <c r="T90" s="20">
        <v>4</v>
      </c>
      <c r="U90" s="20">
        <v>727</v>
      </c>
      <c r="V90" s="20">
        <v>15</v>
      </c>
      <c r="W90" s="20">
        <v>1252</v>
      </c>
      <c r="X90" s="20">
        <v>2</v>
      </c>
      <c r="Y90" s="20">
        <v>24</v>
      </c>
      <c r="Z90" s="20" t="s">
        <v>98</v>
      </c>
    </row>
    <row r="91" spans="2:4" s="2" customFormat="1" ht="12" customHeight="1">
      <c r="B91" s="4"/>
      <c r="C91" s="4"/>
      <c r="D91" s="4"/>
    </row>
    <row r="92" spans="2:6" s="2" customFormat="1" ht="12" customHeight="1">
      <c r="B92" s="9" t="s">
        <v>91</v>
      </c>
      <c r="C92" s="17"/>
      <c r="D92" s="17"/>
      <c r="E92" s="17"/>
      <c r="F92" s="17"/>
    </row>
    <row r="93" spans="2:7" ht="13.5">
      <c r="B93" s="17"/>
      <c r="C93" s="17"/>
      <c r="D93" s="17"/>
      <c r="E93" s="17"/>
      <c r="F93" s="17"/>
      <c r="G93" s="17"/>
    </row>
    <row r="94" spans="2:7" ht="13.5">
      <c r="B94" s="17"/>
      <c r="C94" s="17"/>
      <c r="D94" s="17"/>
      <c r="E94" s="17"/>
      <c r="F94" s="17"/>
      <c r="G94" s="17"/>
    </row>
    <row r="95" spans="2:7" ht="13.5">
      <c r="B95" s="9"/>
      <c r="C95" s="4"/>
      <c r="D95" s="4"/>
      <c r="E95" s="2"/>
      <c r="F95" s="2"/>
      <c r="G95" s="2"/>
    </row>
  </sheetData>
  <mergeCells count="37">
    <mergeCell ref="C16:D16"/>
    <mergeCell ref="C17:D17"/>
    <mergeCell ref="C64:D64"/>
    <mergeCell ref="C35:D35"/>
    <mergeCell ref="C41:D41"/>
    <mergeCell ref="C48:D48"/>
    <mergeCell ref="C53:D53"/>
    <mergeCell ref="C18:D18"/>
    <mergeCell ref="C19:D19"/>
    <mergeCell ref="C83:D83"/>
    <mergeCell ref="C85:D85"/>
    <mergeCell ref="C73:D73"/>
    <mergeCell ref="C78:D78"/>
    <mergeCell ref="C30:D30"/>
    <mergeCell ref="C55:D55"/>
    <mergeCell ref="O3:P4"/>
    <mergeCell ref="C14:D14"/>
    <mergeCell ref="C15:D15"/>
    <mergeCell ref="C10:D10"/>
    <mergeCell ref="C11:D11"/>
    <mergeCell ref="C12:D12"/>
    <mergeCell ref="C13:D13"/>
    <mergeCell ref="C20:D20"/>
    <mergeCell ref="B7:D7"/>
    <mergeCell ref="C9:D9"/>
    <mergeCell ref="B3:D5"/>
    <mergeCell ref="E4:F4"/>
    <mergeCell ref="G4:H4"/>
    <mergeCell ref="K4:L4"/>
    <mergeCell ref="E3:N3"/>
    <mergeCell ref="M4:N4"/>
    <mergeCell ref="I4:J4"/>
    <mergeCell ref="Y3:Z4"/>
    <mergeCell ref="W3:X4"/>
    <mergeCell ref="Q3:R4"/>
    <mergeCell ref="S3:T4"/>
    <mergeCell ref="U3:V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1" r:id="rId1"/>
  <headerFooter alignWithMargins="0">
    <oddHeader>&amp;L&amp;F</oddHeader>
  </headerFooter>
  <rowBreaks count="1" manualBreakCount="1">
    <brk id="47" max="23" man="1"/>
  </rowBreaks>
  <colBreaks count="1" manualBreakCount="1">
    <brk id="24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1999-08-26T05:29:43Z</cp:lastPrinted>
  <dcterms:created xsi:type="dcterms:W3CDTF">1999-08-06T12:02:03Z</dcterms:created>
  <dcterms:modified xsi:type="dcterms:W3CDTF">2002-03-15T07:42:16Z</dcterms:modified>
  <cp:category/>
  <cp:version/>
  <cp:contentType/>
  <cp:contentStatus/>
</cp:coreProperties>
</file>