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7.市郡別茶畑製茶場および製茶生産高" sheetId="1" r:id="rId1"/>
  </sheets>
  <definedNames/>
  <calcPr fullCalcOnLoad="1"/>
</workbook>
</file>

<file path=xl/sharedStrings.xml><?xml version="1.0" encoding="utf-8"?>
<sst xmlns="http://schemas.openxmlformats.org/spreadsheetml/2006/main" count="146" uniqueCount="45">
  <si>
    <t>47.市郡別茶畑製茶場および製茶生産高　（昭和33年）</t>
  </si>
  <si>
    <t>市郡別</t>
  </si>
  <si>
    <t>昭和32年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</si>
  <si>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</si>
  <si>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</si>
  <si>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</si>
  <si>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</si>
  <si>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</si>
  <si>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</si>
  <si>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</si>
  <si>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</si>
  <si>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</si>
  <si>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</si>
  <si>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</si>
  <si>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</si>
  <si>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</si>
  <si>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</si>
  <si>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</si>
  <si>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</si>
  <si>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</si>
  <si>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</si>
  <si>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</si>
  <si>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</si>
  <si>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</si>
  <si>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</si>
  <si>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</si>
  <si>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戸</t>
  </si>
  <si>
    <t>茶畑</t>
  </si>
  <si>
    <t>栽培戸数</t>
  </si>
  <si>
    <t>面積</t>
  </si>
  <si>
    <t>総数</t>
  </si>
  <si>
    <t>集団</t>
  </si>
  <si>
    <t>散在</t>
  </si>
  <si>
    <t>製茶場</t>
  </si>
  <si>
    <t>機械</t>
  </si>
  <si>
    <t>半機械</t>
  </si>
  <si>
    <t>手揉</t>
  </si>
  <si>
    <t>生産量</t>
  </si>
  <si>
    <t>普通煎茶</t>
  </si>
  <si>
    <t>番茶</t>
  </si>
  <si>
    <t>その他</t>
  </si>
  <si>
    <t>ha</t>
  </si>
  <si>
    <t>㎏</t>
  </si>
  <si>
    <t>資料：県統計課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</si>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</sst>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0" borderId="0" xfId="0" applyFont="1" applyAlignment="1">
      <alignment/>
    </xf>
    <xf numFmtId="176" fontId="3" fillId="0" borderId="1" xfId="0" applyNumberFormat="1" applyFont="1" applyBorder="1" applyAlignment="1">
      <alignment horizontal="right" wrapText="1"/>
    </xf>
    <xf numFmtId="176" fontId="4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177" fontId="4" fillId="0" borderId="1" xfId="0" applyNumberFormat="1" applyFont="1" applyBorder="1" applyAlignment="1">
      <alignment horizontal="right" wrapText="1"/>
    </xf>
    <xf numFmtId="178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6.375" style="0" customWidth="1"/>
    <col min="4" max="4" width="2.625" style="0" customWidth="1"/>
    <col min="5" max="12" width="8.375" style="0" customWidth="1"/>
    <col min="13" max="14" width="9.50390625" style="0" customWidth="1"/>
    <col min="15" max="16" width="8.375" style="0" customWidth="1"/>
  </cols>
  <sheetData>
    <row r="1" ht="14.25">
      <c r="B1" s="1" t="s">
        <v>0</v>
      </c>
    </row>
    <row r="2" ht="12" customHeight="1"/>
    <row r="3" spans="2:16" ht="12" customHeight="1">
      <c r="B3" s="18" t="s">
        <v>1</v>
      </c>
      <c r="C3" s="18"/>
      <c r="D3" s="19"/>
      <c r="E3" s="14" t="s">
        <v>27</v>
      </c>
      <c r="F3" s="14"/>
      <c r="G3" s="14"/>
      <c r="H3" s="14"/>
      <c r="I3" s="14" t="s">
        <v>33</v>
      </c>
      <c r="J3" s="14"/>
      <c r="K3" s="14"/>
      <c r="L3" s="14"/>
      <c r="M3" s="14" t="s">
        <v>37</v>
      </c>
      <c r="N3" s="14"/>
      <c r="O3" s="14"/>
      <c r="P3" s="14"/>
    </row>
    <row r="4" spans="2:16" ht="12" customHeight="1">
      <c r="B4" s="18"/>
      <c r="C4" s="18"/>
      <c r="D4" s="19"/>
      <c r="E4" s="14" t="s">
        <v>28</v>
      </c>
      <c r="F4" s="14" t="s">
        <v>29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" customHeight="1">
      <c r="B5" s="18"/>
      <c r="C5" s="18"/>
      <c r="D5" s="19"/>
      <c r="E5" s="15"/>
      <c r="F5" s="13" t="s">
        <v>30</v>
      </c>
      <c r="G5" s="13" t="s">
        <v>31</v>
      </c>
      <c r="H5" s="13" t="s">
        <v>32</v>
      </c>
      <c r="I5" s="13" t="s">
        <v>30</v>
      </c>
      <c r="J5" s="13" t="s">
        <v>34</v>
      </c>
      <c r="K5" s="13" t="s">
        <v>35</v>
      </c>
      <c r="L5" s="13" t="s">
        <v>36</v>
      </c>
      <c r="M5" s="13" t="s">
        <v>30</v>
      </c>
      <c r="N5" s="13" t="s">
        <v>38</v>
      </c>
      <c r="O5" s="13" t="s">
        <v>39</v>
      </c>
      <c r="P5" s="13" t="s">
        <v>40</v>
      </c>
    </row>
    <row r="6" spans="2:16" ht="12" customHeight="1">
      <c r="B6" s="4"/>
      <c r="C6" s="5"/>
      <c r="D6" s="6"/>
      <c r="E6" s="3" t="s">
        <v>26</v>
      </c>
      <c r="F6" s="3" t="s">
        <v>41</v>
      </c>
      <c r="G6" s="3" t="s">
        <v>41</v>
      </c>
      <c r="H6" s="3" t="s">
        <v>41</v>
      </c>
      <c r="I6" s="2"/>
      <c r="J6" s="2"/>
      <c r="K6" s="2"/>
      <c r="L6" s="2"/>
      <c r="M6" s="3" t="s">
        <v>42</v>
      </c>
      <c r="N6" s="3" t="s">
        <v>42</v>
      </c>
      <c r="O6" s="3" t="s">
        <v>42</v>
      </c>
      <c r="P6" s="3" t="s">
        <v>42</v>
      </c>
    </row>
    <row r="7" spans="2:16" ht="12" customHeight="1">
      <c r="B7" s="17" t="s">
        <v>2</v>
      </c>
      <c r="C7" s="17"/>
      <c r="D7" s="17"/>
      <c r="E7" s="8">
        <v>11058</v>
      </c>
      <c r="F7" s="10">
        <v>103.5</v>
      </c>
      <c r="G7" s="10">
        <v>27.7</v>
      </c>
      <c r="H7" s="10">
        <v>75.8</v>
      </c>
      <c r="I7" s="8">
        <v>5717</v>
      </c>
      <c r="J7" s="8">
        <v>5</v>
      </c>
      <c r="K7" s="8">
        <v>1</v>
      </c>
      <c r="L7" s="8">
        <v>5711</v>
      </c>
      <c r="M7" s="12">
        <v>63138.75</v>
      </c>
      <c r="N7" s="12">
        <v>59726.25</v>
      </c>
      <c r="O7" s="8">
        <v>3685</v>
      </c>
      <c r="P7" s="12">
        <v>727.5</v>
      </c>
    </row>
    <row r="8" spans="2:16" ht="12" customHeight="1">
      <c r="B8" s="4"/>
      <c r="C8" s="20">
        <v>33</v>
      </c>
      <c r="D8" s="21"/>
      <c r="E8" s="9">
        <f>SUM(E9:E31)</f>
        <v>10960</v>
      </c>
      <c r="F8" s="11">
        <f aca="true" t="shared" si="0" ref="F8:P8">SUM(F9:F31)</f>
        <v>97.69999999999999</v>
      </c>
      <c r="G8" s="11">
        <f t="shared" si="0"/>
        <v>14</v>
      </c>
      <c r="H8" s="11">
        <f t="shared" si="0"/>
        <v>83.69999999999999</v>
      </c>
      <c r="I8" s="9">
        <f t="shared" si="0"/>
        <v>5066</v>
      </c>
      <c r="J8" s="9">
        <f t="shared" si="0"/>
        <v>73</v>
      </c>
      <c r="K8" s="9">
        <f t="shared" si="0"/>
        <v>1</v>
      </c>
      <c r="L8" s="9">
        <f t="shared" si="0"/>
        <v>4992</v>
      </c>
      <c r="M8" s="9">
        <f t="shared" si="0"/>
        <v>86356</v>
      </c>
      <c r="N8" s="9">
        <f t="shared" si="0"/>
        <v>81293</v>
      </c>
      <c r="O8" s="9">
        <f t="shared" si="0"/>
        <v>4813</v>
      </c>
      <c r="P8" s="9">
        <f t="shared" si="0"/>
        <v>250</v>
      </c>
    </row>
    <row r="9" spans="2:16" ht="12" customHeight="1">
      <c r="B9" s="4"/>
      <c r="C9" s="16" t="s">
        <v>3</v>
      </c>
      <c r="D9" s="17"/>
      <c r="E9" s="8">
        <v>156</v>
      </c>
      <c r="F9" s="10">
        <v>0.6</v>
      </c>
      <c r="G9" s="10" t="s">
        <v>44</v>
      </c>
      <c r="H9" s="10">
        <v>0.6</v>
      </c>
      <c r="I9" s="8">
        <f>SUM(J9:L9)</f>
        <v>71</v>
      </c>
      <c r="J9" s="8" t="s">
        <v>44</v>
      </c>
      <c r="K9" s="8" t="s">
        <v>44</v>
      </c>
      <c r="L9" s="8">
        <v>71</v>
      </c>
      <c r="M9" s="8">
        <f>SUM(N9:P9)</f>
        <v>152</v>
      </c>
      <c r="N9" s="8">
        <v>152</v>
      </c>
      <c r="O9" s="8" t="s">
        <v>44</v>
      </c>
      <c r="P9" s="8" t="s">
        <v>44</v>
      </c>
    </row>
    <row r="10" spans="2:16" ht="12" customHeight="1">
      <c r="B10" s="4"/>
      <c r="C10" s="16" t="s">
        <v>4</v>
      </c>
      <c r="D10" s="17"/>
      <c r="E10" s="8">
        <v>31</v>
      </c>
      <c r="F10" s="10">
        <v>0.1</v>
      </c>
      <c r="G10" s="10" t="s">
        <v>44</v>
      </c>
      <c r="H10" s="10">
        <v>0.1</v>
      </c>
      <c r="I10" s="8">
        <f aca="true" t="shared" si="1" ref="I10:I31">SUM(J10:L10)</f>
        <v>5</v>
      </c>
      <c r="J10" s="8" t="s">
        <v>44</v>
      </c>
      <c r="K10" s="8" t="s">
        <v>44</v>
      </c>
      <c r="L10" s="8">
        <v>5</v>
      </c>
      <c r="M10" s="8">
        <f aca="true" t="shared" si="2" ref="M10:M31">SUM(N10:P10)</f>
        <v>7</v>
      </c>
      <c r="N10" s="8" t="s">
        <v>44</v>
      </c>
      <c r="O10" s="8">
        <v>5</v>
      </c>
      <c r="P10" s="8">
        <v>2</v>
      </c>
    </row>
    <row r="11" spans="2:16" ht="12" customHeight="1">
      <c r="B11" s="4"/>
      <c r="C11" s="16" t="s">
        <v>5</v>
      </c>
      <c r="D11" s="17"/>
      <c r="E11" s="8">
        <v>105</v>
      </c>
      <c r="F11" s="10">
        <v>2.3</v>
      </c>
      <c r="G11" s="10" t="s">
        <v>44</v>
      </c>
      <c r="H11" s="10">
        <v>2.3</v>
      </c>
      <c r="I11" s="8">
        <f t="shared" si="1"/>
        <v>105</v>
      </c>
      <c r="J11" s="8" t="s">
        <v>44</v>
      </c>
      <c r="K11" s="8" t="s">
        <v>44</v>
      </c>
      <c r="L11" s="8">
        <v>105</v>
      </c>
      <c r="M11" s="8">
        <f t="shared" si="2"/>
        <v>620</v>
      </c>
      <c r="N11" s="8">
        <v>570</v>
      </c>
      <c r="O11" s="8" t="s">
        <v>44</v>
      </c>
      <c r="P11" s="8">
        <v>50</v>
      </c>
    </row>
    <row r="12" spans="2:16" ht="12" customHeight="1">
      <c r="B12" s="4"/>
      <c r="C12" s="16" t="s">
        <v>6</v>
      </c>
      <c r="D12" s="17"/>
      <c r="E12" s="8">
        <v>39</v>
      </c>
      <c r="F12" s="10">
        <v>0.7</v>
      </c>
      <c r="G12" s="10">
        <v>0.2</v>
      </c>
      <c r="H12" s="10">
        <v>0.5</v>
      </c>
      <c r="I12" s="8">
        <f t="shared" si="1"/>
        <v>8</v>
      </c>
      <c r="J12" s="8" t="s">
        <v>44</v>
      </c>
      <c r="K12" s="8" t="s">
        <v>44</v>
      </c>
      <c r="L12" s="8">
        <v>8</v>
      </c>
      <c r="M12" s="8">
        <f t="shared" si="2"/>
        <v>595</v>
      </c>
      <c r="N12" s="8">
        <v>560</v>
      </c>
      <c r="O12" s="8">
        <v>35</v>
      </c>
      <c r="P12" s="8" t="s">
        <v>44</v>
      </c>
    </row>
    <row r="13" spans="2:16" ht="12" customHeight="1">
      <c r="B13" s="4"/>
      <c r="C13" s="16" t="s">
        <v>7</v>
      </c>
      <c r="D13" s="17"/>
      <c r="E13" s="8">
        <v>128</v>
      </c>
      <c r="F13" s="10">
        <v>4.2</v>
      </c>
      <c r="G13" s="10">
        <v>1.3</v>
      </c>
      <c r="H13" s="10">
        <v>2.9</v>
      </c>
      <c r="I13" s="8">
        <f t="shared" si="1"/>
        <v>52</v>
      </c>
      <c r="J13" s="8">
        <v>1</v>
      </c>
      <c r="K13" s="8" t="s">
        <v>44</v>
      </c>
      <c r="L13" s="8">
        <v>51</v>
      </c>
      <c r="M13" s="8">
        <f t="shared" si="2"/>
        <v>23625</v>
      </c>
      <c r="N13" s="8">
        <v>23625</v>
      </c>
      <c r="O13" s="8" t="s">
        <v>44</v>
      </c>
      <c r="P13" s="8" t="s">
        <v>44</v>
      </c>
    </row>
    <row r="14" spans="2:16" ht="12" customHeight="1">
      <c r="B14" s="4"/>
      <c r="C14" s="16" t="s">
        <v>8</v>
      </c>
      <c r="D14" s="17"/>
      <c r="E14" s="8" t="s">
        <v>44</v>
      </c>
      <c r="F14" s="10" t="s">
        <v>44</v>
      </c>
      <c r="G14" s="10" t="s">
        <v>44</v>
      </c>
      <c r="H14" s="10" t="s">
        <v>44</v>
      </c>
      <c r="I14" s="10" t="s">
        <v>44</v>
      </c>
      <c r="J14" s="8" t="s">
        <v>44</v>
      </c>
      <c r="K14" s="8" t="s">
        <v>44</v>
      </c>
      <c r="L14" s="8" t="s">
        <v>44</v>
      </c>
      <c r="M14" s="8" t="s">
        <v>44</v>
      </c>
      <c r="N14" s="8" t="s">
        <v>44</v>
      </c>
      <c r="O14" s="8" t="s">
        <v>44</v>
      </c>
      <c r="P14" s="8" t="s">
        <v>44</v>
      </c>
    </row>
    <row r="15" spans="2:16" ht="12" customHeight="1">
      <c r="B15" s="4"/>
      <c r="C15" s="16" t="s">
        <v>9</v>
      </c>
      <c r="D15" s="17"/>
      <c r="E15" s="8">
        <v>810</v>
      </c>
      <c r="F15" s="10">
        <v>4.4</v>
      </c>
      <c r="G15" s="10">
        <v>0.3</v>
      </c>
      <c r="H15" s="10">
        <v>4.1</v>
      </c>
      <c r="I15" s="8">
        <f t="shared" si="1"/>
        <v>192</v>
      </c>
      <c r="J15" s="8">
        <v>2</v>
      </c>
      <c r="K15" s="8" t="s">
        <v>44</v>
      </c>
      <c r="L15" s="8">
        <v>190</v>
      </c>
      <c r="M15" s="8">
        <f t="shared" si="2"/>
        <v>11224</v>
      </c>
      <c r="N15" s="8">
        <v>11224</v>
      </c>
      <c r="O15" s="8" t="s">
        <v>44</v>
      </c>
      <c r="P15" s="8" t="s">
        <v>44</v>
      </c>
    </row>
    <row r="16" spans="2:16" ht="12" customHeight="1">
      <c r="B16" s="4"/>
      <c r="C16" s="16" t="s">
        <v>10</v>
      </c>
      <c r="D16" s="17"/>
      <c r="E16" s="8">
        <v>20</v>
      </c>
      <c r="F16" s="10">
        <v>1</v>
      </c>
      <c r="G16" s="10" t="s">
        <v>44</v>
      </c>
      <c r="H16" s="10">
        <v>1</v>
      </c>
      <c r="I16" s="8">
        <f t="shared" si="1"/>
        <v>10</v>
      </c>
      <c r="J16" s="8" t="s">
        <v>44</v>
      </c>
      <c r="K16" s="8" t="s">
        <v>44</v>
      </c>
      <c r="L16" s="8">
        <v>10</v>
      </c>
      <c r="M16" s="8">
        <f t="shared" si="2"/>
        <v>56</v>
      </c>
      <c r="N16" s="8">
        <v>56</v>
      </c>
      <c r="O16" s="8" t="s">
        <v>44</v>
      </c>
      <c r="P16" s="8" t="s">
        <v>44</v>
      </c>
    </row>
    <row r="17" spans="2:16" ht="12" customHeight="1">
      <c r="B17" s="4"/>
      <c r="C17" s="16" t="s">
        <v>11</v>
      </c>
      <c r="D17" s="17"/>
      <c r="E17" s="8">
        <v>284</v>
      </c>
      <c r="F17" s="10">
        <v>2.5</v>
      </c>
      <c r="G17" s="10" t="s">
        <v>44</v>
      </c>
      <c r="H17" s="10">
        <v>2.5</v>
      </c>
      <c r="I17" s="8">
        <f t="shared" si="1"/>
        <v>70</v>
      </c>
      <c r="J17" s="8" t="s">
        <v>44</v>
      </c>
      <c r="K17" s="8" t="s">
        <v>44</v>
      </c>
      <c r="L17" s="8">
        <v>70</v>
      </c>
      <c r="M17" s="8">
        <f t="shared" si="2"/>
        <v>1238</v>
      </c>
      <c r="N17" s="8">
        <v>1238</v>
      </c>
      <c r="O17" s="8" t="s">
        <v>44</v>
      </c>
      <c r="P17" s="8" t="s">
        <v>44</v>
      </c>
    </row>
    <row r="18" spans="2:16" ht="12" customHeight="1">
      <c r="B18" s="4"/>
      <c r="C18" s="16" t="s">
        <v>12</v>
      </c>
      <c r="D18" s="17"/>
      <c r="E18" s="8">
        <v>569</v>
      </c>
      <c r="F18" s="10">
        <v>4.3</v>
      </c>
      <c r="G18" s="10" t="s">
        <v>44</v>
      </c>
      <c r="H18" s="10">
        <v>4.3</v>
      </c>
      <c r="I18" s="8">
        <f t="shared" si="1"/>
        <v>125</v>
      </c>
      <c r="J18" s="8" t="s">
        <v>44</v>
      </c>
      <c r="K18" s="8" t="s">
        <v>44</v>
      </c>
      <c r="L18" s="8">
        <v>125</v>
      </c>
      <c r="M18" s="8">
        <f t="shared" si="2"/>
        <v>6450</v>
      </c>
      <c r="N18" s="8">
        <v>6450</v>
      </c>
      <c r="O18" s="8" t="s">
        <v>44</v>
      </c>
      <c r="P18" s="8" t="s">
        <v>44</v>
      </c>
    </row>
    <row r="19" spans="2:16" ht="12" customHeight="1">
      <c r="B19" s="4"/>
      <c r="C19" s="16" t="s">
        <v>13</v>
      </c>
      <c r="D19" s="17"/>
      <c r="E19" s="8">
        <v>396</v>
      </c>
      <c r="F19" s="10">
        <v>2.7</v>
      </c>
      <c r="G19" s="10">
        <v>0.3</v>
      </c>
      <c r="H19" s="10">
        <v>2.4</v>
      </c>
      <c r="I19" s="8">
        <f t="shared" si="1"/>
        <v>380</v>
      </c>
      <c r="J19" s="8" t="s">
        <v>44</v>
      </c>
      <c r="K19" s="8" t="s">
        <v>44</v>
      </c>
      <c r="L19" s="8">
        <v>380</v>
      </c>
      <c r="M19" s="8">
        <f t="shared" si="2"/>
        <v>1540</v>
      </c>
      <c r="N19" s="8">
        <v>1390</v>
      </c>
      <c r="O19" s="8">
        <v>120</v>
      </c>
      <c r="P19" s="8">
        <v>30</v>
      </c>
    </row>
    <row r="20" spans="2:16" ht="12" customHeight="1">
      <c r="B20" s="4"/>
      <c r="C20" s="16" t="s">
        <v>14</v>
      </c>
      <c r="D20" s="17"/>
      <c r="E20" s="8">
        <v>1246</v>
      </c>
      <c r="F20" s="10">
        <v>7.4</v>
      </c>
      <c r="G20" s="10">
        <v>1.5</v>
      </c>
      <c r="H20" s="10">
        <v>5.9</v>
      </c>
      <c r="I20" s="8">
        <f t="shared" si="1"/>
        <v>508</v>
      </c>
      <c r="J20" s="8">
        <v>65</v>
      </c>
      <c r="K20" s="8" t="s">
        <v>44</v>
      </c>
      <c r="L20" s="8">
        <v>443</v>
      </c>
      <c r="M20" s="8">
        <f t="shared" si="2"/>
        <v>2935</v>
      </c>
      <c r="N20" s="8">
        <v>2777</v>
      </c>
      <c r="O20" s="8">
        <v>158</v>
      </c>
      <c r="P20" s="8" t="s">
        <v>44</v>
      </c>
    </row>
    <row r="21" spans="2:16" ht="12" customHeight="1">
      <c r="B21" s="4"/>
      <c r="C21" s="16" t="s">
        <v>15</v>
      </c>
      <c r="D21" s="17"/>
      <c r="E21" s="8">
        <v>433</v>
      </c>
      <c r="F21" s="10">
        <v>3</v>
      </c>
      <c r="G21" s="10">
        <v>0.4</v>
      </c>
      <c r="H21" s="10">
        <v>2.6</v>
      </c>
      <c r="I21" s="8">
        <f t="shared" si="1"/>
        <v>288</v>
      </c>
      <c r="J21" s="8" t="s">
        <v>44</v>
      </c>
      <c r="K21" s="8" t="s">
        <v>44</v>
      </c>
      <c r="L21" s="8">
        <v>288</v>
      </c>
      <c r="M21" s="8">
        <f t="shared" si="2"/>
        <v>2100</v>
      </c>
      <c r="N21" s="8">
        <v>1620</v>
      </c>
      <c r="O21" s="8">
        <v>480</v>
      </c>
      <c r="P21" s="8" t="s">
        <v>44</v>
      </c>
    </row>
    <row r="22" spans="2:16" ht="12" customHeight="1">
      <c r="B22" s="4"/>
      <c r="C22" s="16" t="s">
        <v>16</v>
      </c>
      <c r="D22" s="17"/>
      <c r="E22" s="8">
        <v>154</v>
      </c>
      <c r="F22" s="10">
        <v>1.2</v>
      </c>
      <c r="G22" s="10">
        <v>0.2</v>
      </c>
      <c r="H22" s="10">
        <v>1</v>
      </c>
      <c r="I22" s="8">
        <f t="shared" si="1"/>
        <v>58</v>
      </c>
      <c r="J22" s="8" t="s">
        <v>44</v>
      </c>
      <c r="K22" s="8" t="s">
        <v>44</v>
      </c>
      <c r="L22" s="8">
        <v>58</v>
      </c>
      <c r="M22" s="8">
        <f t="shared" si="2"/>
        <v>153</v>
      </c>
      <c r="N22" s="8">
        <v>153</v>
      </c>
      <c r="O22" s="8" t="s">
        <v>44</v>
      </c>
      <c r="P22" s="8" t="s">
        <v>44</v>
      </c>
    </row>
    <row r="23" spans="2:16" ht="12" customHeight="1">
      <c r="B23" s="4"/>
      <c r="C23" s="16" t="s">
        <v>17</v>
      </c>
      <c r="D23" s="17"/>
      <c r="E23" s="8">
        <v>1196</v>
      </c>
      <c r="F23" s="10">
        <v>11.1</v>
      </c>
      <c r="G23" s="10">
        <v>0.7</v>
      </c>
      <c r="H23" s="10">
        <v>10.4</v>
      </c>
      <c r="I23" s="8">
        <f t="shared" si="1"/>
        <v>721</v>
      </c>
      <c r="J23" s="8">
        <v>1</v>
      </c>
      <c r="K23" s="8" t="s">
        <v>44</v>
      </c>
      <c r="L23" s="8">
        <v>720</v>
      </c>
      <c r="M23" s="8">
        <f t="shared" si="2"/>
        <v>6913</v>
      </c>
      <c r="N23" s="8">
        <v>6913</v>
      </c>
      <c r="O23" s="8" t="s">
        <v>44</v>
      </c>
      <c r="P23" s="8" t="s">
        <v>44</v>
      </c>
    </row>
    <row r="24" spans="2:16" ht="12" customHeight="1">
      <c r="B24" s="4"/>
      <c r="C24" s="16" t="s">
        <v>18</v>
      </c>
      <c r="D24" s="17"/>
      <c r="E24" s="8">
        <v>2654</v>
      </c>
      <c r="F24" s="10">
        <v>30.9</v>
      </c>
      <c r="G24" s="10">
        <v>4.4</v>
      </c>
      <c r="H24" s="10">
        <v>26.5</v>
      </c>
      <c r="I24" s="8">
        <f t="shared" si="1"/>
        <v>1325</v>
      </c>
      <c r="J24" s="8">
        <v>1</v>
      </c>
      <c r="K24" s="8">
        <v>1</v>
      </c>
      <c r="L24" s="8">
        <v>1323</v>
      </c>
      <c r="M24" s="8">
        <f t="shared" si="2"/>
        <v>17083</v>
      </c>
      <c r="N24" s="8">
        <v>17083</v>
      </c>
      <c r="O24" s="8" t="s">
        <v>44</v>
      </c>
      <c r="P24" s="8" t="s">
        <v>44</v>
      </c>
    </row>
    <row r="25" spans="2:16" ht="12" customHeight="1">
      <c r="B25" s="4"/>
      <c r="C25" s="16" t="s">
        <v>19</v>
      </c>
      <c r="D25" s="17"/>
      <c r="E25" s="8">
        <v>856</v>
      </c>
      <c r="F25" s="10">
        <v>7.8</v>
      </c>
      <c r="G25" s="10">
        <v>1.9</v>
      </c>
      <c r="H25" s="10">
        <v>5.9</v>
      </c>
      <c r="I25" s="8">
        <f t="shared" si="1"/>
        <v>587</v>
      </c>
      <c r="J25" s="8">
        <v>1</v>
      </c>
      <c r="K25" s="8" t="s">
        <v>44</v>
      </c>
      <c r="L25" s="8">
        <v>586</v>
      </c>
      <c r="M25" s="8">
        <f t="shared" si="2"/>
        <v>2550</v>
      </c>
      <c r="N25" s="8">
        <v>2550</v>
      </c>
      <c r="O25" s="8" t="s">
        <v>44</v>
      </c>
      <c r="P25" s="8" t="s">
        <v>44</v>
      </c>
    </row>
    <row r="26" spans="2:16" ht="12" customHeight="1">
      <c r="B26" s="4"/>
      <c r="C26" s="16" t="s">
        <v>20</v>
      </c>
      <c r="D26" s="17"/>
      <c r="E26" s="8">
        <v>405</v>
      </c>
      <c r="F26" s="10">
        <v>3.5</v>
      </c>
      <c r="G26" s="10">
        <v>0.7</v>
      </c>
      <c r="H26" s="10">
        <v>2.8</v>
      </c>
      <c r="I26" s="8">
        <f t="shared" si="1"/>
        <v>242</v>
      </c>
      <c r="J26" s="8" t="s">
        <v>44</v>
      </c>
      <c r="K26" s="8" t="s">
        <v>44</v>
      </c>
      <c r="L26" s="8">
        <v>242</v>
      </c>
      <c r="M26" s="8">
        <f t="shared" si="2"/>
        <v>2836</v>
      </c>
      <c r="N26" s="8">
        <v>2060</v>
      </c>
      <c r="O26" s="8">
        <v>750</v>
      </c>
      <c r="P26" s="8">
        <v>26</v>
      </c>
    </row>
    <row r="27" spans="2:16" ht="12" customHeight="1">
      <c r="B27" s="4"/>
      <c r="C27" s="16" t="s">
        <v>21</v>
      </c>
      <c r="D27" s="17"/>
      <c r="E27" s="8" t="s">
        <v>44</v>
      </c>
      <c r="F27" s="10" t="s">
        <v>44</v>
      </c>
      <c r="G27" s="10" t="s">
        <v>44</v>
      </c>
      <c r="H27" s="10" t="s">
        <v>44</v>
      </c>
      <c r="I27" s="10" t="s">
        <v>44</v>
      </c>
      <c r="J27" s="8" t="s">
        <v>44</v>
      </c>
      <c r="K27" s="8" t="s">
        <v>44</v>
      </c>
      <c r="L27" s="8" t="s">
        <v>44</v>
      </c>
      <c r="M27" s="8" t="s">
        <v>44</v>
      </c>
      <c r="N27" s="8" t="s">
        <v>44</v>
      </c>
      <c r="O27" s="8" t="s">
        <v>44</v>
      </c>
      <c r="P27" s="8" t="s">
        <v>44</v>
      </c>
    </row>
    <row r="28" spans="2:16" ht="12" customHeight="1">
      <c r="B28" s="4"/>
      <c r="C28" s="16" t="s">
        <v>22</v>
      </c>
      <c r="D28" s="17"/>
      <c r="E28" s="8">
        <v>152</v>
      </c>
      <c r="F28" s="10">
        <v>0.5</v>
      </c>
      <c r="G28" s="10">
        <v>0.1</v>
      </c>
      <c r="H28" s="10">
        <v>0.4</v>
      </c>
      <c r="I28" s="8">
        <f t="shared" si="1"/>
        <v>87</v>
      </c>
      <c r="J28" s="8" t="s">
        <v>44</v>
      </c>
      <c r="K28" s="8" t="s">
        <v>44</v>
      </c>
      <c r="L28" s="8">
        <v>87</v>
      </c>
      <c r="M28" s="8">
        <f t="shared" si="2"/>
        <v>427</v>
      </c>
      <c r="N28" s="8">
        <v>427</v>
      </c>
      <c r="O28" s="8" t="s">
        <v>44</v>
      </c>
      <c r="P28" s="8" t="s">
        <v>44</v>
      </c>
    </row>
    <row r="29" spans="2:16" ht="12" customHeight="1">
      <c r="B29" s="4"/>
      <c r="C29" s="16" t="s">
        <v>23</v>
      </c>
      <c r="D29" s="17"/>
      <c r="E29" s="8">
        <v>249</v>
      </c>
      <c r="F29" s="10">
        <v>1.8</v>
      </c>
      <c r="G29" s="10">
        <v>0.2</v>
      </c>
      <c r="H29" s="10">
        <v>1.6</v>
      </c>
      <c r="I29" s="8">
        <f t="shared" si="1"/>
        <v>32</v>
      </c>
      <c r="J29" s="8" t="s">
        <v>44</v>
      </c>
      <c r="K29" s="8" t="s">
        <v>44</v>
      </c>
      <c r="L29" s="8">
        <v>32</v>
      </c>
      <c r="M29" s="8">
        <f t="shared" si="2"/>
        <v>135</v>
      </c>
      <c r="N29" s="8">
        <v>135</v>
      </c>
      <c r="O29" s="8" t="s">
        <v>44</v>
      </c>
      <c r="P29" s="8" t="s">
        <v>44</v>
      </c>
    </row>
    <row r="30" spans="2:16" ht="12" customHeight="1">
      <c r="B30" s="4"/>
      <c r="C30" s="16" t="s">
        <v>24</v>
      </c>
      <c r="D30" s="17"/>
      <c r="E30" s="8">
        <v>252</v>
      </c>
      <c r="F30" s="10">
        <v>2.6</v>
      </c>
      <c r="G30" s="10">
        <v>1</v>
      </c>
      <c r="H30" s="10">
        <v>1.6</v>
      </c>
      <c r="I30" s="8">
        <f t="shared" si="1"/>
        <v>109</v>
      </c>
      <c r="J30" s="8" t="s">
        <v>44</v>
      </c>
      <c r="K30" s="8" t="s">
        <v>44</v>
      </c>
      <c r="L30" s="8">
        <v>109</v>
      </c>
      <c r="M30" s="8">
        <f t="shared" si="2"/>
        <v>941</v>
      </c>
      <c r="N30" s="8">
        <v>941</v>
      </c>
      <c r="O30" s="8" t="s">
        <v>44</v>
      </c>
      <c r="P30" s="8" t="s">
        <v>44</v>
      </c>
    </row>
    <row r="31" spans="2:16" ht="12" customHeight="1">
      <c r="B31" s="4"/>
      <c r="C31" s="16" t="s">
        <v>25</v>
      </c>
      <c r="D31" s="17"/>
      <c r="E31" s="8">
        <v>825</v>
      </c>
      <c r="F31" s="10">
        <v>5.1</v>
      </c>
      <c r="G31" s="10">
        <v>0.8</v>
      </c>
      <c r="H31" s="10">
        <v>4.3</v>
      </c>
      <c r="I31" s="8">
        <f t="shared" si="1"/>
        <v>91</v>
      </c>
      <c r="J31" s="8">
        <v>2</v>
      </c>
      <c r="K31" s="8" t="s">
        <v>44</v>
      </c>
      <c r="L31" s="8">
        <v>89</v>
      </c>
      <c r="M31" s="8">
        <f t="shared" si="2"/>
        <v>4776</v>
      </c>
      <c r="N31" s="8">
        <v>1369</v>
      </c>
      <c r="O31" s="8">
        <v>3265</v>
      </c>
      <c r="P31" s="8">
        <v>142</v>
      </c>
    </row>
    <row r="32" ht="12" customHeight="1"/>
    <row r="33" ht="12" customHeight="1">
      <c r="C33" s="7" t="s">
        <v>43</v>
      </c>
    </row>
  </sheetData>
  <mergeCells count="31">
    <mergeCell ref="B3:D5"/>
    <mergeCell ref="B7:D7"/>
    <mergeCell ref="C8:D8"/>
    <mergeCell ref="C9:D9"/>
    <mergeCell ref="C15:D15"/>
    <mergeCell ref="C16:D16"/>
    <mergeCell ref="C22:D22"/>
    <mergeCell ref="C10:D10"/>
    <mergeCell ref="C11:D11"/>
    <mergeCell ref="C12:D12"/>
    <mergeCell ref="C13:D13"/>
    <mergeCell ref="C30:D30"/>
    <mergeCell ref="C31:D31"/>
    <mergeCell ref="E3:H3"/>
    <mergeCell ref="F4:H4"/>
    <mergeCell ref="C25:D25"/>
    <mergeCell ref="C26:D26"/>
    <mergeCell ref="C27:D27"/>
    <mergeCell ref="C28:D28"/>
    <mergeCell ref="C21:D21"/>
    <mergeCell ref="C23:D23"/>
    <mergeCell ref="I3:L4"/>
    <mergeCell ref="M3:P4"/>
    <mergeCell ref="E4:E5"/>
    <mergeCell ref="C29:D29"/>
    <mergeCell ref="C24:D24"/>
    <mergeCell ref="C17:D17"/>
    <mergeCell ref="C18:D18"/>
    <mergeCell ref="C19:D19"/>
    <mergeCell ref="C20:D20"/>
    <mergeCell ref="C14:D1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