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601" activeTab="0"/>
  </bookViews>
  <sheets>
    <sheet name="49.市郡別茶畑・製茶場および茶生産高" sheetId="1" r:id="rId1"/>
  </sheets>
  <definedNames/>
  <calcPr fullCalcOnLoad="1"/>
</workbook>
</file>

<file path=xl/sharedStrings.xml><?xml version="1.0" encoding="utf-8"?>
<sst xmlns="http://schemas.openxmlformats.org/spreadsheetml/2006/main" count="156" uniqueCount="46">
  <si>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</si>
  <si>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</si>
  <si>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</si>
  <si>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</si>
  <si>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</si>
  <si>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</si>
  <si>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</si>
  <si>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</si>
  <si>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</si>
  <si>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</si>
  <si>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</si>
  <si>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</si>
  <si>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</si>
  <si>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</si>
  <si>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</si>
  <si>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</si>
  <si>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</si>
  <si>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</si>
  <si>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</si>
  <si>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</si>
  <si>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</si>
  <si>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</si>
  <si>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市郡別</t>
  </si>
  <si>
    <t>―</t>
  </si>
  <si>
    <t>茶畑</t>
  </si>
  <si>
    <t>栽培戸数</t>
  </si>
  <si>
    <t>面積</t>
  </si>
  <si>
    <t>総数</t>
  </si>
  <si>
    <t>集団</t>
  </si>
  <si>
    <t>散在</t>
  </si>
  <si>
    <t>製茶場</t>
  </si>
  <si>
    <t>機械</t>
  </si>
  <si>
    <t>半機械</t>
  </si>
  <si>
    <t>手揉</t>
  </si>
  <si>
    <t>戸</t>
  </si>
  <si>
    <t>生産高</t>
  </si>
  <si>
    <t>―</t>
  </si>
  <si>
    <t>普通煎茶</t>
  </si>
  <si>
    <t>番茶</t>
  </si>
  <si>
    <t>その他</t>
  </si>
  <si>
    <t>昭和31年</t>
  </si>
  <si>
    <t>瓩</t>
  </si>
  <si>
    <t>ヘクタール</t>
  </si>
  <si>
    <t>49.市郡別茶畑製茶場および製茶生産高（昭和32年）</t>
  </si>
  <si>
    <t>（換算基準１町＝0,992ヘクタール・１貫＝3,75瓩）</t>
  </si>
  <si>
    <t>資料：県統計課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</si>
</sst>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#,##0.000;&quot;△ &quot;#,##0.0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38" fontId="5" fillId="0" borderId="0" xfId="16" applyFont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16" applyNumberFormat="1" applyAlignment="1">
      <alignment/>
    </xf>
    <xf numFmtId="192" fontId="1" fillId="0" borderId="1" xfId="16" applyNumberFormat="1" applyFont="1" applyBorder="1" applyAlignment="1">
      <alignment horizontal="right" vertical="center" wrapText="1"/>
    </xf>
    <xf numFmtId="185" fontId="1" fillId="0" borderId="1" xfId="16" applyNumberFormat="1" applyFont="1" applyBorder="1" applyAlignment="1">
      <alignment horizontal="right" vertical="center" wrapText="1"/>
    </xf>
    <xf numFmtId="192" fontId="3" fillId="0" borderId="1" xfId="16" applyNumberFormat="1" applyFont="1" applyBorder="1" applyAlignment="1">
      <alignment horizontal="right" vertical="center" wrapText="1"/>
    </xf>
    <xf numFmtId="185" fontId="3" fillId="0" borderId="1" xfId="16" applyNumberFormat="1" applyFont="1" applyBorder="1" applyAlignment="1">
      <alignment horizontal="right" vertical="center" wrapText="1"/>
    </xf>
    <xf numFmtId="185" fontId="6" fillId="0" borderId="2" xfId="16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77" fontId="5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" fillId="0" borderId="1" xfId="16" applyNumberFormat="1" applyFont="1" applyBorder="1" applyAlignment="1">
      <alignment horizontal="right"/>
    </xf>
    <xf numFmtId="177" fontId="1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177" fontId="1" fillId="0" borderId="1" xfId="16" applyNumberFormat="1" applyFont="1" applyBorder="1" applyAlignment="1">
      <alignment/>
    </xf>
    <xf numFmtId="177" fontId="1" fillId="0" borderId="0" xfId="0" applyNumberFormat="1" applyFont="1" applyAlignment="1">
      <alignment/>
    </xf>
    <xf numFmtId="185" fontId="5" fillId="0" borderId="0" xfId="16" applyNumberFormat="1" applyFont="1" applyAlignment="1">
      <alignment/>
    </xf>
    <xf numFmtId="185" fontId="1" fillId="0" borderId="1" xfId="0" applyNumberFormat="1" applyFont="1" applyBorder="1" applyAlignment="1">
      <alignment horizontal="right"/>
    </xf>
    <xf numFmtId="185" fontId="1" fillId="0" borderId="0" xfId="16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5" fillId="0" borderId="0" xfId="16" applyFont="1" applyFill="1" applyAlignment="1">
      <alignment horizontal="right"/>
    </xf>
    <xf numFmtId="0" fontId="1" fillId="2" borderId="1" xfId="0" applyFont="1" applyFill="1" applyBorder="1" applyAlignment="1">
      <alignment horizontal="distributed" vertical="center" wrapText="1"/>
    </xf>
    <xf numFmtId="38" fontId="1" fillId="2" borderId="1" xfId="16" applyFont="1" applyFill="1" applyBorder="1" applyAlignment="1">
      <alignment horizontal="distributed" vertical="center" wrapText="1"/>
    </xf>
    <xf numFmtId="185" fontId="1" fillId="2" borderId="1" xfId="16" applyNumberFormat="1" applyFont="1" applyFill="1" applyBorder="1" applyAlignment="1">
      <alignment horizontal="distributed" vertical="center" wrapText="1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4" xfId="0" applyNumberFormat="1" applyFont="1" applyFill="1" applyBorder="1" applyAlignment="1">
      <alignment horizontal="distributed" vertical="center"/>
    </xf>
    <xf numFmtId="38" fontId="1" fillId="2" borderId="4" xfId="16" applyFont="1" applyFill="1" applyBorder="1" applyAlignment="1">
      <alignment horizontal="distributed" vertical="center" wrapText="1"/>
    </xf>
    <xf numFmtId="178" fontId="3" fillId="0" borderId="1" xfId="16" applyNumberFormat="1" applyFont="1" applyBorder="1" applyAlignment="1">
      <alignment horizontal="right" vertical="center" wrapText="1"/>
    </xf>
    <xf numFmtId="178" fontId="1" fillId="0" borderId="1" xfId="16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58" fontId="1" fillId="3" borderId="3" xfId="0" applyNumberFormat="1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38" fontId="1" fillId="2" borderId="1" xfId="16" applyFont="1" applyFill="1" applyBorder="1" applyAlignment="1">
      <alignment horizontal="distributed" vertical="center"/>
    </xf>
    <xf numFmtId="0" fontId="3" fillId="3" borderId="3" xfId="0" applyNumberFormat="1" applyFont="1" applyFill="1" applyBorder="1" applyAlignment="1">
      <alignment horizontal="distributed" vertical="center" wrapText="1"/>
    </xf>
    <xf numFmtId="0" fontId="3" fillId="3" borderId="4" xfId="0" applyNumberFormat="1" applyFont="1" applyFill="1" applyBorder="1" applyAlignment="1">
      <alignment horizontal="distributed" vertical="center" wrapText="1"/>
    </xf>
    <xf numFmtId="177" fontId="1" fillId="2" borderId="5" xfId="16" applyNumberFormat="1" applyFont="1" applyFill="1" applyBorder="1" applyAlignment="1">
      <alignment horizontal="center" vertical="center"/>
    </xf>
    <xf numFmtId="177" fontId="1" fillId="2" borderId="2" xfId="16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2.25390625" style="1" customWidth="1"/>
    <col min="4" max="4" width="11.875" style="10" bestFit="1" customWidth="1"/>
    <col min="5" max="5" width="10.125" style="1" bestFit="1" customWidth="1"/>
    <col min="6" max="6" width="10.625" style="1" bestFit="1" customWidth="1"/>
    <col min="7" max="7" width="10.625" style="26" customWidth="1"/>
    <col min="8" max="8" width="10.125" style="4" bestFit="1" customWidth="1"/>
    <col min="9" max="10" width="10.125" style="4" customWidth="1"/>
    <col min="11" max="11" width="10.50390625" style="4" bestFit="1" customWidth="1"/>
    <col min="12" max="12" width="10.50390625" style="29" bestFit="1" customWidth="1"/>
    <col min="13" max="13" width="10.625" style="29" bestFit="1" customWidth="1"/>
    <col min="14" max="14" width="9.50390625" style="29" bestFit="1" customWidth="1"/>
    <col min="15" max="15" width="9.375" style="29" bestFit="1" customWidth="1"/>
    <col min="16" max="16384" width="9.00390625" style="1" customWidth="1"/>
  </cols>
  <sheetData>
    <row r="1" spans="2:15" s="6" customFormat="1" ht="14.25" customHeight="1">
      <c r="B1" s="30" t="s">
        <v>43</v>
      </c>
      <c r="C1" s="31"/>
      <c r="D1" s="32"/>
      <c r="E1" s="31"/>
      <c r="F1" s="31"/>
      <c r="G1" s="20"/>
      <c r="H1" s="7"/>
      <c r="I1" s="7"/>
      <c r="J1" s="7"/>
      <c r="K1" s="7"/>
      <c r="L1" s="27"/>
      <c r="M1" s="27"/>
      <c r="N1" s="27"/>
      <c r="O1" s="27"/>
    </row>
    <row r="2" spans="3:15" ht="12" customHeight="1">
      <c r="C2" s="11" t="s">
        <v>44</v>
      </c>
      <c r="D2" s="12"/>
      <c r="E2" s="13"/>
      <c r="G2" s="21"/>
      <c r="L2" s="12"/>
      <c r="M2" s="12"/>
      <c r="N2" s="12"/>
      <c r="O2" s="12"/>
    </row>
    <row r="3" spans="2:15" ht="12" customHeight="1">
      <c r="B3" s="53" t="s">
        <v>22</v>
      </c>
      <c r="C3" s="54"/>
      <c r="D3" s="59" t="s">
        <v>24</v>
      </c>
      <c r="E3" s="60"/>
      <c r="F3" s="60"/>
      <c r="G3" s="61"/>
      <c r="H3" s="45" t="s">
        <v>30</v>
      </c>
      <c r="I3" s="45"/>
      <c r="J3" s="45"/>
      <c r="K3" s="45"/>
      <c r="L3" s="45" t="s">
        <v>35</v>
      </c>
      <c r="M3" s="45"/>
      <c r="N3" s="45"/>
      <c r="O3" s="45"/>
    </row>
    <row r="4" spans="2:15" ht="12" customHeight="1">
      <c r="B4" s="55"/>
      <c r="C4" s="56"/>
      <c r="D4" s="50" t="s">
        <v>26</v>
      </c>
      <c r="E4" s="51"/>
      <c r="F4" s="52"/>
      <c r="G4" s="48" t="s">
        <v>25</v>
      </c>
      <c r="H4" s="45"/>
      <c r="I4" s="45"/>
      <c r="J4" s="45"/>
      <c r="K4" s="45"/>
      <c r="L4" s="45"/>
      <c r="M4" s="45"/>
      <c r="N4" s="45"/>
      <c r="O4" s="45"/>
    </row>
    <row r="5" spans="2:15" ht="12">
      <c r="B5" s="57"/>
      <c r="C5" s="58"/>
      <c r="D5" s="38" t="s">
        <v>27</v>
      </c>
      <c r="E5" s="33" t="s">
        <v>28</v>
      </c>
      <c r="F5" s="34" t="s">
        <v>29</v>
      </c>
      <c r="G5" s="49"/>
      <c r="H5" s="34" t="s">
        <v>27</v>
      </c>
      <c r="I5" s="34" t="s">
        <v>31</v>
      </c>
      <c r="J5" s="34" t="s">
        <v>32</v>
      </c>
      <c r="K5" s="34" t="s">
        <v>33</v>
      </c>
      <c r="L5" s="35" t="s">
        <v>27</v>
      </c>
      <c r="M5" s="35" t="s">
        <v>37</v>
      </c>
      <c r="N5" s="35" t="s">
        <v>38</v>
      </c>
      <c r="O5" s="35" t="s">
        <v>39</v>
      </c>
    </row>
    <row r="6" spans="2:15" ht="12" customHeight="1">
      <c r="B6" s="44"/>
      <c r="C6" s="43"/>
      <c r="D6" s="19" t="s">
        <v>42</v>
      </c>
      <c r="E6" s="19" t="s">
        <v>42</v>
      </c>
      <c r="F6" s="19" t="s">
        <v>42</v>
      </c>
      <c r="G6" s="22" t="s">
        <v>34</v>
      </c>
      <c r="H6" s="5"/>
      <c r="I6" s="5"/>
      <c r="J6" s="5"/>
      <c r="K6" s="5"/>
      <c r="L6" s="18" t="s">
        <v>41</v>
      </c>
      <c r="M6" s="18" t="s">
        <v>41</v>
      </c>
      <c r="N6" s="18" t="s">
        <v>41</v>
      </c>
      <c r="O6" s="18" t="s">
        <v>41</v>
      </c>
    </row>
    <row r="7" spans="2:15" ht="12" customHeight="1">
      <c r="B7" s="42" t="s">
        <v>40</v>
      </c>
      <c r="C7" s="43"/>
      <c r="D7" s="9">
        <f>SUM(E7:F7)</f>
        <v>106.60000000000001</v>
      </c>
      <c r="E7" s="14">
        <v>14.4</v>
      </c>
      <c r="F7" s="40">
        <v>92.2</v>
      </c>
      <c r="G7" s="23">
        <v>10537</v>
      </c>
      <c r="H7" s="25">
        <f>SUM(I7:K7)</f>
        <v>6397</v>
      </c>
      <c r="I7" s="25">
        <v>7</v>
      </c>
      <c r="J7" s="25">
        <v>1</v>
      </c>
      <c r="K7" s="25">
        <v>6389</v>
      </c>
      <c r="L7" s="28">
        <f>SUM(M7:O7)</f>
        <v>86921.25</v>
      </c>
      <c r="M7" s="15">
        <v>86343.75</v>
      </c>
      <c r="N7" s="15">
        <v>483.75</v>
      </c>
      <c r="O7" s="15">
        <v>93.75</v>
      </c>
    </row>
    <row r="8" spans="2:15" s="3" customFormat="1" ht="12" customHeight="1">
      <c r="B8" s="46">
        <v>32</v>
      </c>
      <c r="C8" s="47"/>
      <c r="D8" s="39">
        <f>SUM(D9:D30)</f>
        <v>103.49999999999999</v>
      </c>
      <c r="E8" s="16">
        <f>SUM(E9:E30)</f>
        <v>27.700000000000006</v>
      </c>
      <c r="F8" s="39">
        <f>SUM(F9:F30)</f>
        <v>75.80000000000001</v>
      </c>
      <c r="G8" s="24">
        <f>SUM(G9:G30)</f>
        <v>11058</v>
      </c>
      <c r="H8" s="24">
        <f aca="true" t="shared" si="0" ref="H8:O8">SUM(H9:H30)</f>
        <v>5717</v>
      </c>
      <c r="I8" s="24">
        <f t="shared" si="0"/>
        <v>5</v>
      </c>
      <c r="J8" s="24">
        <f t="shared" si="0"/>
        <v>1</v>
      </c>
      <c r="K8" s="24">
        <f t="shared" si="0"/>
        <v>5711</v>
      </c>
      <c r="L8" s="17">
        <f t="shared" si="0"/>
        <v>63138.75</v>
      </c>
      <c r="M8" s="17">
        <f t="shared" si="0"/>
        <v>59726.25</v>
      </c>
      <c r="N8" s="17">
        <f t="shared" si="0"/>
        <v>2685</v>
      </c>
      <c r="O8" s="17">
        <f t="shared" si="0"/>
        <v>727.5</v>
      </c>
    </row>
    <row r="9" spans="2:15" ht="12" customHeight="1">
      <c r="B9" s="36"/>
      <c r="C9" s="37" t="s">
        <v>0</v>
      </c>
      <c r="D9" s="9">
        <f>SUM(E9:F9)</f>
        <v>0.4</v>
      </c>
      <c r="E9" s="9" t="s">
        <v>23</v>
      </c>
      <c r="F9" s="8">
        <v>0.4</v>
      </c>
      <c r="G9" s="25">
        <v>156</v>
      </c>
      <c r="H9" s="25">
        <f>SUM(I9:K9)</f>
        <v>140</v>
      </c>
      <c r="I9" s="22" t="s">
        <v>36</v>
      </c>
      <c r="J9" s="22" t="s">
        <v>23</v>
      </c>
      <c r="K9" s="25">
        <v>140</v>
      </c>
      <c r="L9" s="28">
        <f>SUM(M9:O9)</f>
        <v>195</v>
      </c>
      <c r="M9" s="28">
        <v>195</v>
      </c>
      <c r="N9" s="28" t="s">
        <v>23</v>
      </c>
      <c r="O9" s="28" t="s">
        <v>23</v>
      </c>
    </row>
    <row r="10" spans="2:15" ht="12" customHeight="1">
      <c r="B10" s="36"/>
      <c r="C10" s="37" t="s">
        <v>1</v>
      </c>
      <c r="D10" s="9">
        <f aca="true" t="shared" si="1" ref="D10:D30">SUM(E10:F10)</f>
        <v>0.1</v>
      </c>
      <c r="E10" s="9" t="s">
        <v>23</v>
      </c>
      <c r="F10" s="9">
        <v>0.1</v>
      </c>
      <c r="G10" s="25">
        <v>31</v>
      </c>
      <c r="H10" s="25">
        <f aca="true" t="shared" si="2" ref="H10:H30">SUM(I10:K10)</f>
        <v>0</v>
      </c>
      <c r="I10" s="22" t="s">
        <v>36</v>
      </c>
      <c r="J10" s="22" t="s">
        <v>23</v>
      </c>
      <c r="K10" s="22" t="s">
        <v>23</v>
      </c>
      <c r="L10" s="28">
        <f aca="true" t="shared" si="3" ref="L10:L30">SUM(M10:O10)</f>
        <v>11.25</v>
      </c>
      <c r="M10" s="28">
        <v>11.25</v>
      </c>
      <c r="N10" s="28" t="s">
        <v>23</v>
      </c>
      <c r="O10" s="28" t="s">
        <v>23</v>
      </c>
    </row>
    <row r="11" spans="2:15" ht="12" customHeight="1">
      <c r="B11" s="36"/>
      <c r="C11" s="37" t="s">
        <v>2</v>
      </c>
      <c r="D11" s="9">
        <f t="shared" si="1"/>
        <v>1.1</v>
      </c>
      <c r="E11" s="8">
        <v>0.1</v>
      </c>
      <c r="F11" s="8">
        <v>1</v>
      </c>
      <c r="G11" s="22">
        <v>77</v>
      </c>
      <c r="H11" s="25">
        <f t="shared" si="2"/>
        <v>77</v>
      </c>
      <c r="I11" s="22" t="s">
        <v>36</v>
      </c>
      <c r="J11" s="22" t="s">
        <v>23</v>
      </c>
      <c r="K11" s="22">
        <v>77</v>
      </c>
      <c r="L11" s="28">
        <f t="shared" si="3"/>
        <v>487.5</v>
      </c>
      <c r="M11" s="28">
        <v>487.5</v>
      </c>
      <c r="N11" s="28" t="s">
        <v>23</v>
      </c>
      <c r="O11" s="28" t="s">
        <v>23</v>
      </c>
    </row>
    <row r="12" spans="2:15" ht="12" customHeight="1">
      <c r="B12" s="36"/>
      <c r="C12" s="37" t="s">
        <v>3</v>
      </c>
      <c r="D12" s="9">
        <f t="shared" si="1"/>
        <v>0.7</v>
      </c>
      <c r="E12" s="8">
        <v>0.2</v>
      </c>
      <c r="F12" s="8">
        <v>0.5</v>
      </c>
      <c r="G12" s="22">
        <v>37</v>
      </c>
      <c r="H12" s="25">
        <f t="shared" si="2"/>
        <v>5</v>
      </c>
      <c r="I12" s="22" t="s">
        <v>36</v>
      </c>
      <c r="J12" s="22" t="s">
        <v>23</v>
      </c>
      <c r="K12" s="22">
        <v>5</v>
      </c>
      <c r="L12" s="28">
        <f t="shared" si="3"/>
        <v>832.5</v>
      </c>
      <c r="M12" s="28">
        <v>787.5</v>
      </c>
      <c r="N12" s="28">
        <v>45</v>
      </c>
      <c r="O12" s="28" t="s">
        <v>23</v>
      </c>
    </row>
    <row r="13" spans="2:15" ht="12" customHeight="1">
      <c r="B13" s="36"/>
      <c r="C13" s="37" t="s">
        <v>4</v>
      </c>
      <c r="D13" s="9">
        <f t="shared" si="1"/>
        <v>3.8000000000000003</v>
      </c>
      <c r="E13" s="8">
        <v>1.1</v>
      </c>
      <c r="F13" s="8">
        <v>2.7</v>
      </c>
      <c r="G13" s="22">
        <v>120</v>
      </c>
      <c r="H13" s="25">
        <f t="shared" si="2"/>
        <v>51</v>
      </c>
      <c r="I13" s="22">
        <v>1</v>
      </c>
      <c r="J13" s="22" t="s">
        <v>23</v>
      </c>
      <c r="K13" s="22">
        <v>50</v>
      </c>
      <c r="L13" s="28">
        <f t="shared" si="3"/>
        <v>2100</v>
      </c>
      <c r="M13" s="28">
        <v>2100</v>
      </c>
      <c r="N13" s="28" t="s">
        <v>23</v>
      </c>
      <c r="O13" s="28" t="s">
        <v>23</v>
      </c>
    </row>
    <row r="14" spans="2:15" ht="12" customHeight="1">
      <c r="B14" s="36"/>
      <c r="C14" s="37" t="s">
        <v>5</v>
      </c>
      <c r="D14" s="9" t="s">
        <v>23</v>
      </c>
      <c r="E14" s="9" t="s">
        <v>23</v>
      </c>
      <c r="F14" s="9" t="s">
        <v>23</v>
      </c>
      <c r="G14" s="22" t="s">
        <v>23</v>
      </c>
      <c r="H14" s="22" t="s">
        <v>23</v>
      </c>
      <c r="I14" s="22" t="s">
        <v>23</v>
      </c>
      <c r="J14" s="22" t="s">
        <v>23</v>
      </c>
      <c r="K14" s="22" t="s">
        <v>23</v>
      </c>
      <c r="L14" s="28" t="s">
        <v>23</v>
      </c>
      <c r="M14" s="28" t="s">
        <v>23</v>
      </c>
      <c r="N14" s="28" t="s">
        <v>23</v>
      </c>
      <c r="O14" s="28" t="s">
        <v>23</v>
      </c>
    </row>
    <row r="15" spans="2:15" ht="12" customHeight="1">
      <c r="B15" s="36"/>
      <c r="C15" s="37" t="s">
        <v>6</v>
      </c>
      <c r="D15" s="9" t="s">
        <v>23</v>
      </c>
      <c r="E15" s="9" t="s">
        <v>23</v>
      </c>
      <c r="F15" s="9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8" t="s">
        <v>23</v>
      </c>
      <c r="M15" s="28" t="s">
        <v>23</v>
      </c>
      <c r="N15" s="28" t="s">
        <v>23</v>
      </c>
      <c r="O15" s="28" t="s">
        <v>23</v>
      </c>
    </row>
    <row r="16" spans="2:15" ht="12" customHeight="1">
      <c r="B16" s="36"/>
      <c r="C16" s="37" t="s">
        <v>7</v>
      </c>
      <c r="D16" s="9">
        <f t="shared" si="1"/>
        <v>1</v>
      </c>
      <c r="E16" s="9" t="s">
        <v>23</v>
      </c>
      <c r="F16" s="9">
        <v>1</v>
      </c>
      <c r="G16" s="22">
        <v>20</v>
      </c>
      <c r="H16" s="22" t="s">
        <v>23</v>
      </c>
      <c r="I16" s="22" t="s">
        <v>23</v>
      </c>
      <c r="J16" s="22" t="s">
        <v>23</v>
      </c>
      <c r="K16" s="22" t="s">
        <v>23</v>
      </c>
      <c r="L16" s="28">
        <f t="shared" si="3"/>
        <v>56.25</v>
      </c>
      <c r="M16" s="28">
        <v>56.25</v>
      </c>
      <c r="N16" s="28" t="s">
        <v>23</v>
      </c>
      <c r="O16" s="28" t="s">
        <v>23</v>
      </c>
    </row>
    <row r="17" spans="2:15" ht="12" customHeight="1">
      <c r="B17" s="36"/>
      <c r="C17" s="37" t="s">
        <v>8</v>
      </c>
      <c r="D17" s="9">
        <f t="shared" si="1"/>
        <v>2.3000000000000003</v>
      </c>
      <c r="E17" s="8">
        <v>0.2</v>
      </c>
      <c r="F17" s="8">
        <v>2.1</v>
      </c>
      <c r="G17" s="25">
        <v>284</v>
      </c>
      <c r="H17" s="25">
        <f t="shared" si="2"/>
        <v>264</v>
      </c>
      <c r="I17" s="22" t="s">
        <v>23</v>
      </c>
      <c r="J17" s="22" t="s">
        <v>23</v>
      </c>
      <c r="K17" s="25">
        <v>264</v>
      </c>
      <c r="L17" s="28">
        <f t="shared" si="3"/>
        <v>4050</v>
      </c>
      <c r="M17" s="28">
        <v>4050</v>
      </c>
      <c r="N17" s="28" t="s">
        <v>23</v>
      </c>
      <c r="O17" s="28" t="s">
        <v>23</v>
      </c>
    </row>
    <row r="18" spans="2:15" ht="12" customHeight="1">
      <c r="B18" s="36"/>
      <c r="C18" s="37" t="s">
        <v>9</v>
      </c>
      <c r="D18" s="9">
        <f t="shared" si="1"/>
        <v>4.3</v>
      </c>
      <c r="E18" s="9" t="s">
        <v>23</v>
      </c>
      <c r="F18" s="8">
        <v>4.3</v>
      </c>
      <c r="G18" s="25">
        <v>569</v>
      </c>
      <c r="H18" s="25">
        <f t="shared" si="2"/>
        <v>100</v>
      </c>
      <c r="I18" s="22" t="s">
        <v>23</v>
      </c>
      <c r="J18" s="22" t="s">
        <v>23</v>
      </c>
      <c r="K18" s="25">
        <v>100</v>
      </c>
      <c r="L18" s="28">
        <f t="shared" si="3"/>
        <v>6450</v>
      </c>
      <c r="M18" s="28">
        <v>6450</v>
      </c>
      <c r="N18" s="28" t="s">
        <v>23</v>
      </c>
      <c r="O18" s="28" t="s">
        <v>23</v>
      </c>
    </row>
    <row r="19" spans="2:15" ht="12" customHeight="1">
      <c r="B19" s="36"/>
      <c r="C19" s="37" t="s">
        <v>10</v>
      </c>
      <c r="D19" s="9">
        <f t="shared" si="1"/>
        <v>6.8</v>
      </c>
      <c r="E19" s="9" t="s">
        <v>23</v>
      </c>
      <c r="F19" s="8">
        <v>6.8</v>
      </c>
      <c r="G19" s="25">
        <v>1222</v>
      </c>
      <c r="H19" s="25">
        <f t="shared" si="2"/>
        <v>518</v>
      </c>
      <c r="I19" s="22" t="s">
        <v>23</v>
      </c>
      <c r="J19" s="22" t="s">
        <v>23</v>
      </c>
      <c r="K19" s="25">
        <v>518</v>
      </c>
      <c r="L19" s="28">
        <f t="shared" si="3"/>
        <v>3405</v>
      </c>
      <c r="M19" s="28">
        <v>3405</v>
      </c>
      <c r="N19" s="28" t="s">
        <v>23</v>
      </c>
      <c r="O19" s="28" t="s">
        <v>23</v>
      </c>
    </row>
    <row r="20" spans="2:15" ht="12" customHeight="1">
      <c r="B20" s="36"/>
      <c r="C20" s="37" t="s">
        <v>11</v>
      </c>
      <c r="D20" s="9">
        <f t="shared" si="1"/>
        <v>2.3000000000000003</v>
      </c>
      <c r="E20" s="8">
        <v>0.2</v>
      </c>
      <c r="F20" s="8">
        <v>2.1</v>
      </c>
      <c r="G20" s="25">
        <v>433</v>
      </c>
      <c r="H20" s="25">
        <f t="shared" si="2"/>
        <v>327</v>
      </c>
      <c r="I20" s="22" t="s">
        <v>23</v>
      </c>
      <c r="J20" s="22" t="s">
        <v>23</v>
      </c>
      <c r="K20" s="25">
        <v>327</v>
      </c>
      <c r="L20" s="28">
        <f t="shared" si="3"/>
        <v>1897.5</v>
      </c>
      <c r="M20" s="28">
        <v>1447.5</v>
      </c>
      <c r="N20" s="28">
        <v>450</v>
      </c>
      <c r="O20" s="28" t="s">
        <v>23</v>
      </c>
    </row>
    <row r="21" spans="2:15" ht="12" customHeight="1">
      <c r="B21" s="36"/>
      <c r="C21" s="37" t="s">
        <v>12</v>
      </c>
      <c r="D21" s="9">
        <f t="shared" si="1"/>
        <v>1.5</v>
      </c>
      <c r="E21" s="8">
        <v>0.4</v>
      </c>
      <c r="F21" s="8">
        <v>1.1</v>
      </c>
      <c r="G21" s="25">
        <v>166</v>
      </c>
      <c r="H21" s="25">
        <f t="shared" si="2"/>
        <v>65</v>
      </c>
      <c r="I21" s="22" t="s">
        <v>23</v>
      </c>
      <c r="J21" s="22" t="s">
        <v>23</v>
      </c>
      <c r="K21" s="25">
        <v>65</v>
      </c>
      <c r="L21" s="28">
        <f t="shared" si="3"/>
        <v>281.25</v>
      </c>
      <c r="M21" s="28">
        <v>93.75</v>
      </c>
      <c r="N21" s="28" t="s">
        <v>23</v>
      </c>
      <c r="O21" s="28">
        <v>187.5</v>
      </c>
    </row>
    <row r="22" spans="2:15" ht="12" customHeight="1">
      <c r="B22" s="36"/>
      <c r="C22" s="37" t="s">
        <v>13</v>
      </c>
      <c r="D22" s="9">
        <f t="shared" si="1"/>
        <v>12</v>
      </c>
      <c r="E22" s="8">
        <v>2.3</v>
      </c>
      <c r="F22" s="8">
        <v>9.7</v>
      </c>
      <c r="G22" s="22">
        <v>1291</v>
      </c>
      <c r="H22" s="25">
        <f t="shared" si="2"/>
        <v>745</v>
      </c>
      <c r="I22" s="22">
        <v>1</v>
      </c>
      <c r="J22" s="22" t="s">
        <v>23</v>
      </c>
      <c r="K22" s="22">
        <v>744</v>
      </c>
      <c r="L22" s="28">
        <f t="shared" si="3"/>
        <v>8193.75</v>
      </c>
      <c r="M22" s="28">
        <v>7743.75</v>
      </c>
      <c r="N22" s="28" t="s">
        <v>23</v>
      </c>
      <c r="O22" s="28">
        <v>450</v>
      </c>
    </row>
    <row r="23" spans="2:15" ht="12" customHeight="1">
      <c r="B23" s="36"/>
      <c r="C23" s="37" t="s">
        <v>14</v>
      </c>
      <c r="D23" s="9">
        <f t="shared" si="1"/>
        <v>41.5</v>
      </c>
      <c r="E23" s="8">
        <v>14.3</v>
      </c>
      <c r="F23" s="8">
        <v>27.2</v>
      </c>
      <c r="G23" s="25">
        <v>3273</v>
      </c>
      <c r="H23" s="25">
        <f t="shared" si="2"/>
        <v>1809</v>
      </c>
      <c r="I23" s="25">
        <v>1</v>
      </c>
      <c r="J23" s="25">
        <v>1</v>
      </c>
      <c r="K23" s="25">
        <v>1807</v>
      </c>
      <c r="L23" s="28">
        <f t="shared" si="3"/>
        <v>24281.25</v>
      </c>
      <c r="M23" s="28">
        <v>24281.25</v>
      </c>
      <c r="N23" s="28" t="s">
        <v>23</v>
      </c>
      <c r="O23" s="28" t="s">
        <v>23</v>
      </c>
    </row>
    <row r="24" spans="2:15" ht="12" customHeight="1">
      <c r="B24" s="36"/>
      <c r="C24" s="37" t="s">
        <v>15</v>
      </c>
      <c r="D24" s="9">
        <f t="shared" si="1"/>
        <v>10</v>
      </c>
      <c r="E24" s="8">
        <v>5.8</v>
      </c>
      <c r="F24" s="8">
        <v>4.2</v>
      </c>
      <c r="G24" s="25">
        <v>1445</v>
      </c>
      <c r="H24" s="25">
        <f t="shared" si="2"/>
        <v>1001</v>
      </c>
      <c r="I24" s="22" t="s">
        <v>23</v>
      </c>
      <c r="J24" s="22" t="s">
        <v>23</v>
      </c>
      <c r="K24" s="25">
        <v>1001</v>
      </c>
      <c r="L24" s="28">
        <f t="shared" si="3"/>
        <v>4012.5</v>
      </c>
      <c r="M24" s="28">
        <v>3825</v>
      </c>
      <c r="N24" s="28">
        <v>150</v>
      </c>
      <c r="O24" s="28">
        <v>37.5</v>
      </c>
    </row>
    <row r="25" spans="2:15" ht="12" customHeight="1">
      <c r="B25" s="36"/>
      <c r="C25" s="37" t="s">
        <v>16</v>
      </c>
      <c r="D25" s="9">
        <f t="shared" si="1"/>
        <v>4.1</v>
      </c>
      <c r="E25" s="8">
        <v>0.6</v>
      </c>
      <c r="F25" s="8">
        <v>3.5</v>
      </c>
      <c r="G25" s="25">
        <v>402</v>
      </c>
      <c r="H25" s="25">
        <f t="shared" si="2"/>
        <v>235</v>
      </c>
      <c r="I25" s="22" t="s">
        <v>23</v>
      </c>
      <c r="J25" s="22" t="s">
        <v>23</v>
      </c>
      <c r="K25" s="25">
        <v>235</v>
      </c>
      <c r="L25" s="28">
        <f t="shared" si="3"/>
        <v>2036.25</v>
      </c>
      <c r="M25" s="28">
        <v>1927.5</v>
      </c>
      <c r="N25" s="28">
        <v>75</v>
      </c>
      <c r="O25" s="28">
        <v>33.75</v>
      </c>
    </row>
    <row r="26" spans="2:15" ht="12" customHeight="1">
      <c r="B26" s="36"/>
      <c r="C26" s="37" t="s">
        <v>17</v>
      </c>
      <c r="D26" s="9" t="s">
        <v>23</v>
      </c>
      <c r="E26" s="9" t="s">
        <v>23</v>
      </c>
      <c r="F26" s="9" t="s">
        <v>23</v>
      </c>
      <c r="G26" s="22" t="s">
        <v>23</v>
      </c>
      <c r="H26" s="22" t="s">
        <v>23</v>
      </c>
      <c r="I26" s="22" t="s">
        <v>23</v>
      </c>
      <c r="J26" s="22" t="s">
        <v>23</v>
      </c>
      <c r="K26" s="22" t="s">
        <v>23</v>
      </c>
      <c r="L26" s="28" t="s">
        <v>23</v>
      </c>
      <c r="M26" s="28" t="s">
        <v>23</v>
      </c>
      <c r="N26" s="28" t="s">
        <v>23</v>
      </c>
      <c r="O26" s="28" t="s">
        <v>23</v>
      </c>
    </row>
    <row r="27" spans="2:15" ht="12" customHeight="1">
      <c r="B27" s="36"/>
      <c r="C27" s="37" t="s">
        <v>18</v>
      </c>
      <c r="D27" s="9">
        <f t="shared" si="1"/>
        <v>0.5</v>
      </c>
      <c r="E27" s="9">
        <v>0.1</v>
      </c>
      <c r="F27" s="8">
        <v>0.4</v>
      </c>
      <c r="G27" s="25">
        <v>152</v>
      </c>
      <c r="H27" s="25">
        <f t="shared" si="2"/>
        <v>32</v>
      </c>
      <c r="I27" s="22" t="s">
        <v>23</v>
      </c>
      <c r="J27" s="22" t="s">
        <v>23</v>
      </c>
      <c r="K27" s="25">
        <v>32</v>
      </c>
      <c r="L27" s="28">
        <f t="shared" si="3"/>
        <v>56.25</v>
      </c>
      <c r="M27" s="28">
        <v>56.25</v>
      </c>
      <c r="N27" s="28" t="s">
        <v>23</v>
      </c>
      <c r="O27" s="28" t="s">
        <v>23</v>
      </c>
    </row>
    <row r="28" spans="2:15" ht="12" customHeight="1">
      <c r="B28" s="36"/>
      <c r="C28" s="37" t="s">
        <v>19</v>
      </c>
      <c r="D28" s="9">
        <f t="shared" si="1"/>
        <v>1.8</v>
      </c>
      <c r="E28" s="8">
        <v>0.2</v>
      </c>
      <c r="F28" s="8">
        <v>1.6</v>
      </c>
      <c r="G28" s="25">
        <v>249</v>
      </c>
      <c r="H28" s="25">
        <f t="shared" si="2"/>
        <v>32</v>
      </c>
      <c r="I28" s="22" t="s">
        <v>23</v>
      </c>
      <c r="J28" s="22" t="s">
        <v>23</v>
      </c>
      <c r="K28" s="25">
        <v>32</v>
      </c>
      <c r="L28" s="28">
        <f t="shared" si="3"/>
        <v>131.25</v>
      </c>
      <c r="M28" s="28">
        <v>131.25</v>
      </c>
      <c r="N28" s="28" t="s">
        <v>23</v>
      </c>
      <c r="O28" s="28" t="s">
        <v>23</v>
      </c>
    </row>
    <row r="29" spans="2:15" ht="12" customHeight="1">
      <c r="B29" s="36"/>
      <c r="C29" s="37" t="s">
        <v>20</v>
      </c>
      <c r="D29" s="9">
        <f t="shared" si="1"/>
        <v>4.300000000000001</v>
      </c>
      <c r="E29" s="8">
        <v>1.6</v>
      </c>
      <c r="F29" s="8">
        <v>2.7</v>
      </c>
      <c r="G29" s="25">
        <v>335</v>
      </c>
      <c r="H29" s="25">
        <f t="shared" si="2"/>
        <v>222</v>
      </c>
      <c r="I29" s="22" t="s">
        <v>23</v>
      </c>
      <c r="J29" s="22" t="s">
        <v>23</v>
      </c>
      <c r="K29" s="25">
        <v>222</v>
      </c>
      <c r="L29" s="28">
        <f t="shared" si="3"/>
        <v>1346.25</v>
      </c>
      <c r="M29" s="28">
        <v>1346.25</v>
      </c>
      <c r="N29" s="28" t="s">
        <v>23</v>
      </c>
      <c r="O29" s="28" t="s">
        <v>23</v>
      </c>
    </row>
    <row r="30" spans="2:15" ht="12" customHeight="1">
      <c r="B30" s="36"/>
      <c r="C30" s="37" t="s">
        <v>21</v>
      </c>
      <c r="D30" s="9">
        <f t="shared" si="1"/>
        <v>5</v>
      </c>
      <c r="E30" s="8">
        <v>0.6</v>
      </c>
      <c r="F30" s="8">
        <v>4.4</v>
      </c>
      <c r="G30" s="25">
        <v>796</v>
      </c>
      <c r="H30" s="25">
        <f t="shared" si="2"/>
        <v>94</v>
      </c>
      <c r="I30" s="25">
        <v>2</v>
      </c>
      <c r="J30" s="22" t="s">
        <v>23</v>
      </c>
      <c r="K30" s="25">
        <v>92</v>
      </c>
      <c r="L30" s="28">
        <f t="shared" si="3"/>
        <v>3315</v>
      </c>
      <c r="M30" s="28">
        <v>1331.25</v>
      </c>
      <c r="N30" s="28">
        <v>1965</v>
      </c>
      <c r="O30" s="28">
        <v>18.75</v>
      </c>
    </row>
    <row r="31" ht="12" customHeight="1">
      <c r="B31" s="2"/>
    </row>
    <row r="32" spans="2:4" ht="12" customHeight="1">
      <c r="B32" s="41" t="s">
        <v>45</v>
      </c>
      <c r="C32" s="41"/>
      <c r="D32" s="41"/>
    </row>
  </sheetData>
  <mergeCells count="10">
    <mergeCell ref="L3:O4"/>
    <mergeCell ref="B8:C8"/>
    <mergeCell ref="G4:G5"/>
    <mergeCell ref="D4:F4"/>
    <mergeCell ref="B3:C5"/>
    <mergeCell ref="D3:G3"/>
    <mergeCell ref="B32:D32"/>
    <mergeCell ref="B7:C7"/>
    <mergeCell ref="B6:C6"/>
    <mergeCell ref="H3:K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2002-10-30T00:28:04Z</dcterms:modified>
  <cp:category/>
  <cp:version/>
  <cp:contentType/>
  <cp:contentStatus/>
</cp:coreProperties>
</file>