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80" tabRatio="601" activeTab="0"/>
  </bookViews>
  <sheets>
    <sheet name="12_茶畑及製茶" sheetId="1" r:id="rId1"/>
  </sheets>
  <definedNames/>
  <calcPr fullCalcOnLoad="1"/>
</workbook>
</file>

<file path=xl/sharedStrings.xml><?xml version="1.0" encoding="utf-8"?>
<sst xmlns="http://schemas.openxmlformats.org/spreadsheetml/2006/main" count="356" uniqueCount="60">
  <si>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</si>
  <si>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</si>
  <si>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</si>
  <si>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</si>
  <si>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</si>
  <si>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</si>
  <si>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</si>
  <si>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</si>
  <si>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</si>
  <si>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</si>
  <si>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</si>
  <si>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</si>
  <si>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</si>
  <si>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</si>
  <si>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</si>
  <si>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茶畑</t>
  </si>
  <si>
    <t>戸</t>
  </si>
  <si>
    <t>普通煎茶</t>
  </si>
  <si>
    <t>番茶</t>
  </si>
  <si>
    <t>機械製茶場</t>
  </si>
  <si>
    <t>半機械製茶場</t>
  </si>
  <si>
    <t>町</t>
  </si>
  <si>
    <t>煎茶</t>
  </si>
  <si>
    <t>玉露茶</t>
  </si>
  <si>
    <t>紅茶</t>
  </si>
  <si>
    <t>玉露</t>
  </si>
  <si>
    <t>碾茶</t>
  </si>
  <si>
    <t>貫</t>
  </si>
  <si>
    <t>12.茶畑及製茶</t>
  </si>
  <si>
    <t>昭和9年</t>
  </si>
  <si>
    <t>昭和10年</t>
  </si>
  <si>
    <t>昭和11年</t>
  </si>
  <si>
    <t>昭和12年</t>
  </si>
  <si>
    <t>昭和13年</t>
  </si>
  <si>
    <t>昭和14年</t>
  </si>
  <si>
    <t>昭和15年</t>
  </si>
  <si>
    <t>昭和16年</t>
  </si>
  <si>
    <t>昭和17年</t>
  </si>
  <si>
    <t>昭和18年</t>
  </si>
  <si>
    <t>昭和19年</t>
  </si>
  <si>
    <t>昭和20年</t>
  </si>
  <si>
    <t>昭和21年</t>
  </si>
  <si>
    <t>昭和22年</t>
  </si>
  <si>
    <t>昭和23年</t>
  </si>
  <si>
    <t>北甘楽郡</t>
  </si>
  <si>
    <t>栽培者数</t>
  </si>
  <si>
    <t>栽培現在面積</t>
  </si>
  <si>
    <t>耕地で集団的に栽培せられるものの現在面積</t>
  </si>
  <si>
    <t>散在的及畦畔に栽培せられるもの現在見積面積</t>
  </si>
  <si>
    <t>計</t>
  </si>
  <si>
    <t>製茶</t>
  </si>
  <si>
    <t>一年間の生産高</t>
  </si>
  <si>
    <t>其の他</t>
  </si>
  <si>
    <t>場数</t>
  </si>
  <si>
    <t>手繰製茶場</t>
  </si>
  <si>
    <t>……</t>
  </si>
  <si>
    <t>……</t>
  </si>
  <si>
    <t>……</t>
  </si>
  <si>
    <t>―</t>
  </si>
  <si>
    <t>―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</si>
</sst>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  <numFmt numFmtId="193" formatCode="0.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16" applyNumberForma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5" fillId="0" borderId="0" xfId="16" applyFont="1" applyFill="1" applyAlignment="1">
      <alignment horizontal="right"/>
    </xf>
    <xf numFmtId="177" fontId="5" fillId="0" borderId="0" xfId="0" applyNumberFormat="1" applyFont="1" applyFill="1" applyAlignment="1">
      <alignment/>
    </xf>
    <xf numFmtId="38" fontId="1" fillId="2" borderId="2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/>
    </xf>
    <xf numFmtId="185" fontId="1" fillId="2" borderId="7" xfId="16" applyNumberFormat="1" applyFont="1" applyFill="1" applyBorder="1" applyAlignment="1">
      <alignment/>
    </xf>
    <xf numFmtId="38" fontId="1" fillId="3" borderId="1" xfId="16" applyFont="1" applyFill="1" applyBorder="1" applyAlignment="1">
      <alignment horizontal="distributed" vertical="center" wrapText="1"/>
    </xf>
    <xf numFmtId="177" fontId="1" fillId="3" borderId="8" xfId="16" applyNumberFormat="1" applyFont="1" applyFill="1" applyBorder="1" applyAlignment="1">
      <alignment horizontal="distributed" vertical="center"/>
    </xf>
    <xf numFmtId="0" fontId="1" fillId="0" borderId="8" xfId="0" applyFont="1" applyBorder="1" applyAlignment="1">
      <alignment horizontal="right" vertical="center"/>
    </xf>
    <xf numFmtId="193" fontId="1" fillId="0" borderId="1" xfId="0" applyNumberFormat="1" applyFont="1" applyBorder="1" applyAlignment="1">
      <alignment/>
    </xf>
    <xf numFmtId="193" fontId="3" fillId="0" borderId="1" xfId="0" applyNumberFormat="1" applyFont="1" applyBorder="1" applyAlignment="1">
      <alignment horizontal="right"/>
    </xf>
    <xf numFmtId="193" fontId="1" fillId="0" borderId="1" xfId="0" applyNumberFormat="1" applyFont="1" applyBorder="1" applyAlignment="1">
      <alignment horizontal="right"/>
    </xf>
    <xf numFmtId="38" fontId="3" fillId="0" borderId="1" xfId="16" applyFont="1" applyBorder="1" applyAlignment="1">
      <alignment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/>
    </xf>
    <xf numFmtId="38" fontId="1" fillId="0" borderId="1" xfId="16" applyFont="1" applyBorder="1" applyAlignment="1">
      <alignment/>
    </xf>
    <xf numFmtId="0" fontId="5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distributed" vertical="center" wrapText="1"/>
    </xf>
    <xf numFmtId="38" fontId="1" fillId="3" borderId="2" xfId="16" applyFont="1" applyFill="1" applyBorder="1" applyAlignment="1">
      <alignment horizontal="distributed" vertical="center" wrapText="1"/>
    </xf>
    <xf numFmtId="193" fontId="1" fillId="0" borderId="1" xfId="16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/>
    </xf>
    <xf numFmtId="177" fontId="1" fillId="0" borderId="8" xfId="16" applyNumberFormat="1" applyFont="1" applyBorder="1" applyAlignment="1">
      <alignment horizontal="right"/>
    </xf>
    <xf numFmtId="177" fontId="1" fillId="3" borderId="7" xfId="16" applyNumberFormat="1" applyFont="1" applyFill="1" applyBorder="1" applyAlignment="1">
      <alignment horizontal="distributed" vertical="center"/>
    </xf>
    <xf numFmtId="38" fontId="1" fillId="0" borderId="1" xfId="16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/>
    </xf>
    <xf numFmtId="38" fontId="3" fillId="2" borderId="2" xfId="16" applyFont="1" applyFill="1" applyBorder="1" applyAlignment="1">
      <alignment horizontal="distributed" vertical="center" wrapText="1"/>
    </xf>
    <xf numFmtId="38" fontId="3" fillId="2" borderId="3" xfId="16" applyFont="1" applyFill="1" applyBorder="1" applyAlignment="1">
      <alignment horizontal="distributed" vertical="center" wrapText="1"/>
    </xf>
    <xf numFmtId="38" fontId="1" fillId="2" borderId="2" xfId="16" applyFont="1" applyFill="1" applyBorder="1" applyAlignment="1">
      <alignment horizontal="distributed" vertical="center" wrapText="1"/>
    </xf>
    <xf numFmtId="38" fontId="1" fillId="2" borderId="3" xfId="16" applyFont="1" applyFill="1" applyBorder="1" applyAlignment="1">
      <alignment horizontal="distributed" vertical="center" wrapText="1"/>
    </xf>
    <xf numFmtId="38" fontId="1" fillId="3" borderId="11" xfId="16" applyFont="1" applyFill="1" applyBorder="1" applyAlignment="1">
      <alignment horizontal="distributed" vertical="center" wrapText="1"/>
    </xf>
    <xf numFmtId="38" fontId="1" fillId="3" borderId="8" xfId="16" applyFont="1" applyFill="1" applyBorder="1" applyAlignment="1">
      <alignment horizontal="distributed" vertical="center" wrapText="1"/>
    </xf>
    <xf numFmtId="38" fontId="1" fillId="3" borderId="12" xfId="16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177" fontId="1" fillId="3" borderId="12" xfId="16" applyNumberFormat="1" applyFont="1" applyFill="1" applyBorder="1" applyAlignment="1">
      <alignment horizontal="center" vertical="center"/>
    </xf>
    <xf numFmtId="177" fontId="1" fillId="3" borderId="8" xfId="16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/>
    </xf>
    <xf numFmtId="0" fontId="1" fillId="3" borderId="14" xfId="0" applyFont="1" applyFill="1" applyBorder="1" applyAlignment="1">
      <alignment horizontal="distributed"/>
    </xf>
    <xf numFmtId="0" fontId="1" fillId="3" borderId="6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/>
    </xf>
    <xf numFmtId="177" fontId="1" fillId="3" borderId="1" xfId="16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distributed" vertical="center"/>
    </xf>
    <xf numFmtId="38" fontId="1" fillId="3" borderId="8" xfId="16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3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52425"/>
          <a:ext cx="1209675" cy="981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12.25390625" style="1" customWidth="1"/>
    <col min="4" max="4" width="11.875" style="6" bestFit="1" customWidth="1"/>
    <col min="5" max="5" width="12.25390625" style="1" customWidth="1"/>
    <col min="6" max="6" width="12.625" style="1" customWidth="1"/>
    <col min="7" max="11" width="10.625" style="11" customWidth="1"/>
    <col min="12" max="16384" width="9.00390625" style="1" customWidth="1"/>
  </cols>
  <sheetData>
    <row r="1" spans="2:11" s="5" customFormat="1" ht="14.25" customHeight="1">
      <c r="B1" s="12" t="s">
        <v>28</v>
      </c>
      <c r="C1" s="13"/>
      <c r="D1" s="14"/>
      <c r="E1" s="13"/>
      <c r="F1" s="13"/>
      <c r="G1" s="15"/>
      <c r="H1" s="15"/>
      <c r="I1" s="15"/>
      <c r="J1" s="15"/>
      <c r="K1" s="15"/>
    </row>
    <row r="2" spans="3:11" ht="12" customHeight="1">
      <c r="C2" s="7"/>
      <c r="D2" s="8"/>
      <c r="E2" s="9"/>
      <c r="G2" s="10"/>
      <c r="H2" s="10"/>
      <c r="I2" s="10"/>
      <c r="J2" s="10"/>
      <c r="K2" s="10"/>
    </row>
    <row r="3" spans="2:19" ht="14.25">
      <c r="B3" s="18"/>
      <c r="C3" s="19"/>
      <c r="D3" s="55" t="s">
        <v>15</v>
      </c>
      <c r="E3" s="56"/>
      <c r="F3" s="56"/>
      <c r="G3" s="57"/>
      <c r="H3" s="64" t="s">
        <v>50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4.25">
      <c r="B4" s="32"/>
      <c r="C4" s="33"/>
      <c r="D4" s="58"/>
      <c r="E4" s="59"/>
      <c r="F4" s="59"/>
      <c r="G4" s="60"/>
      <c r="H4" s="66" t="s">
        <v>19</v>
      </c>
      <c r="I4" s="66" t="s">
        <v>20</v>
      </c>
      <c r="J4" s="66" t="s">
        <v>54</v>
      </c>
      <c r="K4" s="65" t="s">
        <v>49</v>
      </c>
      <c r="L4" s="61" t="s">
        <v>51</v>
      </c>
      <c r="M4" s="62"/>
      <c r="N4" s="62"/>
      <c r="O4" s="62"/>
      <c r="P4" s="62"/>
      <c r="Q4" s="62"/>
      <c r="R4" s="62"/>
      <c r="S4" s="63"/>
    </row>
    <row r="5" spans="2:19" ht="14.25">
      <c r="B5" s="32"/>
      <c r="C5" s="33"/>
      <c r="D5" s="48" t="s">
        <v>45</v>
      </c>
      <c r="E5" s="51" t="s">
        <v>46</v>
      </c>
      <c r="F5" s="52"/>
      <c r="G5" s="53" t="s">
        <v>49</v>
      </c>
      <c r="H5" s="66"/>
      <c r="I5" s="66"/>
      <c r="J5" s="66"/>
      <c r="K5" s="65"/>
      <c r="L5" s="49" t="s">
        <v>25</v>
      </c>
      <c r="M5" s="46" t="s">
        <v>26</v>
      </c>
      <c r="N5" s="67" t="s">
        <v>22</v>
      </c>
      <c r="O5" s="67"/>
      <c r="P5" s="46" t="s">
        <v>18</v>
      </c>
      <c r="Q5" s="46" t="s">
        <v>24</v>
      </c>
      <c r="R5" s="46" t="s">
        <v>52</v>
      </c>
      <c r="S5" s="48" t="s">
        <v>49</v>
      </c>
    </row>
    <row r="6" spans="2:19" ht="36">
      <c r="B6" s="21"/>
      <c r="C6" s="20"/>
      <c r="D6" s="47"/>
      <c r="E6" s="34" t="s">
        <v>47</v>
      </c>
      <c r="F6" s="35" t="s">
        <v>48</v>
      </c>
      <c r="G6" s="54"/>
      <c r="H6" s="23" t="s">
        <v>53</v>
      </c>
      <c r="I6" s="23" t="s">
        <v>53</v>
      </c>
      <c r="J6" s="39" t="s">
        <v>53</v>
      </c>
      <c r="K6" s="65"/>
      <c r="L6" s="50"/>
      <c r="M6" s="47"/>
      <c r="N6" s="22" t="s">
        <v>17</v>
      </c>
      <c r="O6" s="22" t="s">
        <v>23</v>
      </c>
      <c r="P6" s="47"/>
      <c r="Q6" s="47"/>
      <c r="R6" s="47"/>
      <c r="S6" s="47"/>
    </row>
    <row r="7" spans="2:19" ht="11.25" customHeight="1">
      <c r="B7" s="21"/>
      <c r="C7" s="20"/>
      <c r="D7" s="24" t="s">
        <v>16</v>
      </c>
      <c r="E7" s="24" t="s">
        <v>21</v>
      </c>
      <c r="F7" s="24" t="s">
        <v>21</v>
      </c>
      <c r="G7" s="24" t="s">
        <v>21</v>
      </c>
      <c r="H7" s="38"/>
      <c r="I7" s="38"/>
      <c r="J7" s="38"/>
      <c r="K7" s="38"/>
      <c r="L7" s="24" t="s">
        <v>27</v>
      </c>
      <c r="M7" s="24" t="s">
        <v>27</v>
      </c>
      <c r="N7" s="24" t="s">
        <v>27</v>
      </c>
      <c r="O7" s="24" t="s">
        <v>27</v>
      </c>
      <c r="P7" s="24" t="s">
        <v>27</v>
      </c>
      <c r="Q7" s="24" t="s">
        <v>27</v>
      </c>
      <c r="R7" s="24" t="s">
        <v>27</v>
      </c>
      <c r="S7" s="24" t="s">
        <v>27</v>
      </c>
    </row>
    <row r="8" spans="2:19" ht="12" customHeight="1">
      <c r="B8" s="44" t="s">
        <v>29</v>
      </c>
      <c r="C8" s="45"/>
      <c r="D8" s="31">
        <v>5773</v>
      </c>
      <c r="E8" s="25">
        <v>20.1</v>
      </c>
      <c r="F8" s="25">
        <v>84.2</v>
      </c>
      <c r="G8" s="27">
        <f aca="true" t="shared" si="0" ref="G8:G18">SUM(E8:F8)</f>
        <v>104.30000000000001</v>
      </c>
      <c r="H8" s="4" t="s">
        <v>55</v>
      </c>
      <c r="I8" s="4" t="s">
        <v>55</v>
      </c>
      <c r="J8" s="4" t="s">
        <v>55</v>
      </c>
      <c r="K8" s="4" t="s">
        <v>55</v>
      </c>
      <c r="L8" s="30" t="s">
        <v>59</v>
      </c>
      <c r="M8" s="30" t="s">
        <v>58</v>
      </c>
      <c r="N8" s="4">
        <v>7622</v>
      </c>
      <c r="O8" s="27" t="s">
        <v>57</v>
      </c>
      <c r="P8" s="31">
        <v>236</v>
      </c>
      <c r="Q8" s="4">
        <v>6</v>
      </c>
      <c r="R8" s="4">
        <v>127</v>
      </c>
      <c r="S8" s="31">
        <f>SUM(L8:R8)</f>
        <v>7991</v>
      </c>
    </row>
    <row r="9" spans="2:19" ht="12" customHeight="1">
      <c r="B9" s="44" t="s">
        <v>30</v>
      </c>
      <c r="C9" s="45"/>
      <c r="D9" s="31">
        <v>5973</v>
      </c>
      <c r="E9" s="25">
        <v>23.2</v>
      </c>
      <c r="F9" s="25">
        <v>94.4</v>
      </c>
      <c r="G9" s="27">
        <f t="shared" si="0"/>
        <v>117.60000000000001</v>
      </c>
      <c r="H9" s="40" t="s">
        <v>55</v>
      </c>
      <c r="I9" s="40" t="s">
        <v>55</v>
      </c>
      <c r="J9" s="4" t="s">
        <v>55</v>
      </c>
      <c r="K9" s="4" t="s">
        <v>55</v>
      </c>
      <c r="L9" s="29" t="s">
        <v>59</v>
      </c>
      <c r="M9" s="29" t="s">
        <v>58</v>
      </c>
      <c r="N9" s="4">
        <v>8377</v>
      </c>
      <c r="O9" s="27" t="s">
        <v>57</v>
      </c>
      <c r="P9" s="31">
        <v>222</v>
      </c>
      <c r="Q9" s="4">
        <v>5</v>
      </c>
      <c r="R9" s="4" t="s">
        <v>58</v>
      </c>
      <c r="S9" s="31">
        <f aca="true" t="shared" si="1" ref="S9:S38">SUM(L9:R9)</f>
        <v>8604</v>
      </c>
    </row>
    <row r="10" spans="2:19" ht="12" customHeight="1">
      <c r="B10" s="44" t="s">
        <v>31</v>
      </c>
      <c r="C10" s="45"/>
      <c r="D10" s="31">
        <v>5699</v>
      </c>
      <c r="E10" s="25">
        <v>28.3</v>
      </c>
      <c r="F10" s="25">
        <v>86.5</v>
      </c>
      <c r="G10" s="27">
        <f t="shared" si="0"/>
        <v>114.8</v>
      </c>
      <c r="H10" s="40" t="s">
        <v>55</v>
      </c>
      <c r="I10" s="40" t="s">
        <v>55</v>
      </c>
      <c r="J10" s="4" t="s">
        <v>55</v>
      </c>
      <c r="K10" s="4" t="s">
        <v>55</v>
      </c>
      <c r="L10" s="29" t="s">
        <v>59</v>
      </c>
      <c r="M10" s="29" t="s">
        <v>58</v>
      </c>
      <c r="N10" s="4">
        <v>7359</v>
      </c>
      <c r="O10" s="27" t="s">
        <v>57</v>
      </c>
      <c r="P10" s="40">
        <v>209</v>
      </c>
      <c r="Q10" s="40" t="s">
        <v>58</v>
      </c>
      <c r="R10" s="40" t="s">
        <v>58</v>
      </c>
      <c r="S10" s="31">
        <f t="shared" si="1"/>
        <v>7568</v>
      </c>
    </row>
    <row r="11" spans="2:19" ht="12" customHeight="1">
      <c r="B11" s="44" t="s">
        <v>32</v>
      </c>
      <c r="C11" s="45"/>
      <c r="D11" s="31">
        <v>6019</v>
      </c>
      <c r="E11" s="25">
        <v>34</v>
      </c>
      <c r="F11" s="25">
        <v>91.4</v>
      </c>
      <c r="G11" s="27">
        <f t="shared" si="0"/>
        <v>125.4</v>
      </c>
      <c r="H11" s="4" t="s">
        <v>55</v>
      </c>
      <c r="I11" s="4" t="s">
        <v>55</v>
      </c>
      <c r="J11" s="4" t="s">
        <v>55</v>
      </c>
      <c r="K11" s="4" t="s">
        <v>55</v>
      </c>
      <c r="L11" s="30" t="s">
        <v>59</v>
      </c>
      <c r="M11" s="30" t="s">
        <v>58</v>
      </c>
      <c r="N11" s="4">
        <v>8067</v>
      </c>
      <c r="O11" s="27" t="s">
        <v>57</v>
      </c>
      <c r="P11" s="4">
        <v>261</v>
      </c>
      <c r="Q11" s="4" t="s">
        <v>58</v>
      </c>
      <c r="R11" s="4" t="s">
        <v>58</v>
      </c>
      <c r="S11" s="31">
        <f t="shared" si="1"/>
        <v>8328</v>
      </c>
    </row>
    <row r="12" spans="2:19" ht="12" customHeight="1">
      <c r="B12" s="44" t="s">
        <v>33</v>
      </c>
      <c r="C12" s="45"/>
      <c r="D12" s="31">
        <v>5909</v>
      </c>
      <c r="E12" s="25">
        <v>34.2</v>
      </c>
      <c r="F12" s="25">
        <v>83.2</v>
      </c>
      <c r="G12" s="27">
        <f t="shared" si="0"/>
        <v>117.4</v>
      </c>
      <c r="H12" s="4" t="s">
        <v>55</v>
      </c>
      <c r="I12" s="4" t="s">
        <v>55</v>
      </c>
      <c r="J12" s="4" t="s">
        <v>55</v>
      </c>
      <c r="K12" s="4" t="s">
        <v>55</v>
      </c>
      <c r="L12" s="30" t="s">
        <v>59</v>
      </c>
      <c r="M12" s="30" t="s">
        <v>58</v>
      </c>
      <c r="N12" s="31">
        <v>8244</v>
      </c>
      <c r="O12" s="27" t="s">
        <v>57</v>
      </c>
      <c r="P12" s="4">
        <v>245</v>
      </c>
      <c r="Q12" s="4" t="s">
        <v>58</v>
      </c>
      <c r="R12" s="4" t="s">
        <v>58</v>
      </c>
      <c r="S12" s="31">
        <f t="shared" si="1"/>
        <v>8489</v>
      </c>
    </row>
    <row r="13" spans="2:19" ht="12" customHeight="1">
      <c r="B13" s="44" t="s">
        <v>34</v>
      </c>
      <c r="C13" s="45"/>
      <c r="D13" s="31">
        <v>6112</v>
      </c>
      <c r="E13" s="25">
        <v>33.4</v>
      </c>
      <c r="F13" s="25">
        <v>82.7</v>
      </c>
      <c r="G13" s="27">
        <f t="shared" si="0"/>
        <v>116.1</v>
      </c>
      <c r="H13" s="4" t="s">
        <v>55</v>
      </c>
      <c r="I13" s="4" t="s">
        <v>55</v>
      </c>
      <c r="J13" s="4" t="s">
        <v>55</v>
      </c>
      <c r="K13" s="4" t="s">
        <v>55</v>
      </c>
      <c r="L13" s="4" t="s">
        <v>59</v>
      </c>
      <c r="M13" s="4" t="s">
        <v>58</v>
      </c>
      <c r="N13" s="4">
        <v>8783</v>
      </c>
      <c r="O13" s="27" t="s">
        <v>57</v>
      </c>
      <c r="P13" s="4">
        <v>225</v>
      </c>
      <c r="Q13" s="4" t="s">
        <v>58</v>
      </c>
      <c r="R13" s="4">
        <v>56</v>
      </c>
      <c r="S13" s="31">
        <f t="shared" si="1"/>
        <v>9064</v>
      </c>
    </row>
    <row r="14" spans="2:19" ht="12" customHeight="1">
      <c r="B14" s="44" t="s">
        <v>35</v>
      </c>
      <c r="C14" s="45"/>
      <c r="D14" s="4" t="s">
        <v>56</v>
      </c>
      <c r="E14" s="25">
        <v>33.2</v>
      </c>
      <c r="F14" s="25">
        <v>81.1</v>
      </c>
      <c r="G14" s="27">
        <f t="shared" si="0"/>
        <v>114.3</v>
      </c>
      <c r="H14" s="4" t="s">
        <v>55</v>
      </c>
      <c r="I14" s="4" t="s">
        <v>55</v>
      </c>
      <c r="J14" s="4" t="s">
        <v>55</v>
      </c>
      <c r="K14" s="4" t="s">
        <v>55</v>
      </c>
      <c r="L14" s="4" t="s">
        <v>59</v>
      </c>
      <c r="M14" s="4" t="s">
        <v>58</v>
      </c>
      <c r="N14" s="4">
        <v>8767</v>
      </c>
      <c r="O14" s="27" t="s">
        <v>57</v>
      </c>
      <c r="P14" s="4">
        <v>426</v>
      </c>
      <c r="Q14" s="4" t="s">
        <v>58</v>
      </c>
      <c r="R14" s="4">
        <v>12</v>
      </c>
      <c r="S14" s="31">
        <f t="shared" si="1"/>
        <v>9205</v>
      </c>
    </row>
    <row r="15" spans="2:19" ht="12" customHeight="1">
      <c r="B15" s="44" t="s">
        <v>36</v>
      </c>
      <c r="C15" s="45"/>
      <c r="D15" s="31">
        <v>7456</v>
      </c>
      <c r="E15" s="25">
        <v>7.4</v>
      </c>
      <c r="F15" s="25">
        <v>85.6</v>
      </c>
      <c r="G15" s="27">
        <f t="shared" si="0"/>
        <v>93</v>
      </c>
      <c r="H15" s="4">
        <v>3</v>
      </c>
      <c r="I15" s="4">
        <v>1</v>
      </c>
      <c r="J15" s="4">
        <v>4043</v>
      </c>
      <c r="K15" s="4">
        <f aca="true" t="shared" si="2" ref="K15:K38">SUM(H15:J15)</f>
        <v>4047</v>
      </c>
      <c r="L15" s="4" t="s">
        <v>59</v>
      </c>
      <c r="M15" s="4" t="s">
        <v>58</v>
      </c>
      <c r="N15" s="4">
        <v>8878</v>
      </c>
      <c r="O15" s="4">
        <v>80</v>
      </c>
      <c r="P15" s="4">
        <v>263</v>
      </c>
      <c r="Q15" s="4" t="s">
        <v>58</v>
      </c>
      <c r="R15" s="4">
        <v>49</v>
      </c>
      <c r="S15" s="31">
        <f t="shared" si="1"/>
        <v>9270</v>
      </c>
    </row>
    <row r="16" spans="2:19" ht="12" customHeight="1">
      <c r="B16" s="44" t="s">
        <v>37</v>
      </c>
      <c r="C16" s="45"/>
      <c r="D16" s="31">
        <v>8206</v>
      </c>
      <c r="E16" s="25">
        <v>11.3</v>
      </c>
      <c r="F16" s="25">
        <v>90.5</v>
      </c>
      <c r="G16" s="27">
        <f t="shared" si="0"/>
        <v>101.8</v>
      </c>
      <c r="H16" s="4">
        <v>3</v>
      </c>
      <c r="I16" s="4">
        <v>1</v>
      </c>
      <c r="J16" s="4">
        <v>4251</v>
      </c>
      <c r="K16" s="4">
        <f t="shared" si="2"/>
        <v>4255</v>
      </c>
      <c r="L16" s="4" t="s">
        <v>59</v>
      </c>
      <c r="M16" s="4" t="s">
        <v>58</v>
      </c>
      <c r="N16" s="4">
        <v>9061</v>
      </c>
      <c r="O16" s="4">
        <v>80</v>
      </c>
      <c r="P16" s="4">
        <v>424</v>
      </c>
      <c r="Q16" s="4" t="s">
        <v>58</v>
      </c>
      <c r="R16" s="4">
        <v>346</v>
      </c>
      <c r="S16" s="31">
        <f t="shared" si="1"/>
        <v>9911</v>
      </c>
    </row>
    <row r="17" spans="2:19" ht="12" customHeight="1">
      <c r="B17" s="44" t="s">
        <v>38</v>
      </c>
      <c r="C17" s="45"/>
      <c r="D17" s="31">
        <v>8037</v>
      </c>
      <c r="E17" s="25">
        <v>11.2</v>
      </c>
      <c r="F17" s="25">
        <v>84.6</v>
      </c>
      <c r="G17" s="27">
        <f t="shared" si="0"/>
        <v>95.8</v>
      </c>
      <c r="H17" s="4">
        <v>3</v>
      </c>
      <c r="I17" s="4">
        <v>1</v>
      </c>
      <c r="J17" s="4">
        <v>4195</v>
      </c>
      <c r="K17" s="4">
        <f t="shared" si="2"/>
        <v>4199</v>
      </c>
      <c r="L17" s="4" t="s">
        <v>59</v>
      </c>
      <c r="M17" s="4" t="s">
        <v>58</v>
      </c>
      <c r="N17" s="4">
        <v>7911</v>
      </c>
      <c r="O17" s="4">
        <v>88</v>
      </c>
      <c r="P17" s="4">
        <v>341</v>
      </c>
      <c r="Q17" s="4" t="s">
        <v>58</v>
      </c>
      <c r="R17" s="4">
        <v>192</v>
      </c>
      <c r="S17" s="31">
        <f t="shared" si="1"/>
        <v>8532</v>
      </c>
    </row>
    <row r="18" spans="2:19" ht="12" customHeight="1">
      <c r="B18" s="44" t="s">
        <v>39</v>
      </c>
      <c r="C18" s="45"/>
      <c r="D18" s="4" t="s">
        <v>57</v>
      </c>
      <c r="E18" s="25">
        <v>7.3</v>
      </c>
      <c r="F18" s="25">
        <v>77.4</v>
      </c>
      <c r="G18" s="27">
        <f t="shared" si="0"/>
        <v>84.7</v>
      </c>
      <c r="H18" s="4">
        <v>3</v>
      </c>
      <c r="I18" s="4">
        <v>1</v>
      </c>
      <c r="J18" s="4">
        <v>3699</v>
      </c>
      <c r="K18" s="4">
        <f t="shared" si="2"/>
        <v>3703</v>
      </c>
      <c r="L18" s="4" t="s">
        <v>59</v>
      </c>
      <c r="M18" s="4" t="s">
        <v>58</v>
      </c>
      <c r="N18" s="4">
        <v>6374</v>
      </c>
      <c r="O18" s="4">
        <v>978</v>
      </c>
      <c r="P18" s="4">
        <v>321</v>
      </c>
      <c r="Q18" s="4" t="s">
        <v>58</v>
      </c>
      <c r="R18" s="4">
        <v>407</v>
      </c>
      <c r="S18" s="31">
        <f t="shared" si="1"/>
        <v>8080</v>
      </c>
    </row>
    <row r="19" spans="2:19" ht="12" customHeight="1">
      <c r="B19" s="44" t="s">
        <v>40</v>
      </c>
      <c r="C19" s="45"/>
      <c r="D19" s="4" t="s">
        <v>57</v>
      </c>
      <c r="E19" s="36" t="s">
        <v>57</v>
      </c>
      <c r="F19" s="36" t="s">
        <v>57</v>
      </c>
      <c r="G19" s="27" t="s">
        <v>57</v>
      </c>
      <c r="H19" s="4">
        <v>3</v>
      </c>
      <c r="I19" s="4">
        <v>1</v>
      </c>
      <c r="J19" s="31">
        <v>2320</v>
      </c>
      <c r="K19" s="4">
        <f t="shared" si="2"/>
        <v>2324</v>
      </c>
      <c r="L19" s="4" t="s">
        <v>59</v>
      </c>
      <c r="M19" s="4" t="s">
        <v>58</v>
      </c>
      <c r="N19" s="31">
        <v>5041</v>
      </c>
      <c r="O19" s="4">
        <v>769</v>
      </c>
      <c r="P19" s="4">
        <v>116</v>
      </c>
      <c r="Q19" s="4" t="s">
        <v>58</v>
      </c>
      <c r="R19" s="4">
        <v>185</v>
      </c>
      <c r="S19" s="31">
        <f t="shared" si="1"/>
        <v>6111</v>
      </c>
    </row>
    <row r="20" spans="2:19" s="2" customFormat="1" ht="12" customHeight="1">
      <c r="B20" s="44" t="s">
        <v>41</v>
      </c>
      <c r="C20" s="45"/>
      <c r="D20" s="4" t="s">
        <v>57</v>
      </c>
      <c r="E20" s="36" t="s">
        <v>57</v>
      </c>
      <c r="F20" s="36" t="s">
        <v>57</v>
      </c>
      <c r="G20" s="27" t="s">
        <v>57</v>
      </c>
      <c r="H20" s="4">
        <v>4</v>
      </c>
      <c r="I20" s="4" t="s">
        <v>57</v>
      </c>
      <c r="J20" s="31">
        <v>2863</v>
      </c>
      <c r="K20" s="4">
        <f t="shared" si="2"/>
        <v>2867</v>
      </c>
      <c r="L20" s="4" t="s">
        <v>59</v>
      </c>
      <c r="M20" s="4" t="s">
        <v>58</v>
      </c>
      <c r="N20" s="31">
        <v>5382</v>
      </c>
      <c r="O20" s="4">
        <v>811</v>
      </c>
      <c r="P20" s="4">
        <v>89</v>
      </c>
      <c r="Q20" s="4" t="s">
        <v>58</v>
      </c>
      <c r="R20" s="4">
        <v>322</v>
      </c>
      <c r="S20" s="31">
        <f t="shared" si="1"/>
        <v>6604</v>
      </c>
    </row>
    <row r="21" spans="2:19" ht="12" customHeight="1">
      <c r="B21" s="44" t="s">
        <v>42</v>
      </c>
      <c r="C21" s="45"/>
      <c r="D21" s="31">
        <v>3695</v>
      </c>
      <c r="E21" s="27" t="s">
        <v>57</v>
      </c>
      <c r="F21" s="27" t="s">
        <v>57</v>
      </c>
      <c r="G21" s="27">
        <v>53.4</v>
      </c>
      <c r="H21" s="4">
        <v>4</v>
      </c>
      <c r="I21" s="4" t="s">
        <v>57</v>
      </c>
      <c r="J21" s="31">
        <v>2240</v>
      </c>
      <c r="K21" s="4">
        <f t="shared" si="2"/>
        <v>2244</v>
      </c>
      <c r="L21" s="4" t="s">
        <v>59</v>
      </c>
      <c r="M21" s="4" t="s">
        <v>58</v>
      </c>
      <c r="N21" s="31">
        <v>5909</v>
      </c>
      <c r="O21" s="4" t="s">
        <v>58</v>
      </c>
      <c r="P21" s="4">
        <v>268</v>
      </c>
      <c r="Q21" s="4" t="s">
        <v>58</v>
      </c>
      <c r="R21" s="31">
        <v>973</v>
      </c>
      <c r="S21" s="31">
        <f t="shared" si="1"/>
        <v>7150</v>
      </c>
    </row>
    <row r="22" spans="2:19" ht="12" customHeight="1">
      <c r="B22" s="42" t="s">
        <v>43</v>
      </c>
      <c r="C22" s="43"/>
      <c r="D22" s="41" t="s">
        <v>58</v>
      </c>
      <c r="E22" s="27" t="s">
        <v>57</v>
      </c>
      <c r="F22" s="27" t="s">
        <v>57</v>
      </c>
      <c r="G22" s="26" t="s">
        <v>58</v>
      </c>
      <c r="H22" s="37">
        <f>SUM(H23:H38)</f>
        <v>4</v>
      </c>
      <c r="I22" s="41" t="s">
        <v>58</v>
      </c>
      <c r="J22" s="28">
        <f>SUM(J23:J38)</f>
        <v>2494</v>
      </c>
      <c r="K22" s="30">
        <f t="shared" si="2"/>
        <v>2498</v>
      </c>
      <c r="L22" s="37">
        <f aca="true" t="shared" si="3" ref="L22:R22">SUM(L23:L38)</f>
        <v>5</v>
      </c>
      <c r="M22" s="41" t="s">
        <v>58</v>
      </c>
      <c r="N22" s="28">
        <f t="shared" si="3"/>
        <v>5666</v>
      </c>
      <c r="O22" s="37">
        <f t="shared" si="3"/>
        <v>1000</v>
      </c>
      <c r="P22" s="37">
        <f t="shared" si="3"/>
        <v>1909</v>
      </c>
      <c r="Q22" s="37">
        <f t="shared" si="3"/>
        <v>1</v>
      </c>
      <c r="R22" s="37">
        <f t="shared" si="3"/>
        <v>459</v>
      </c>
      <c r="S22" s="28">
        <f t="shared" si="1"/>
        <v>9040</v>
      </c>
    </row>
    <row r="23" spans="2:19" ht="12" customHeight="1">
      <c r="B23" s="16"/>
      <c r="C23" s="17" t="s">
        <v>0</v>
      </c>
      <c r="D23" s="27" t="s">
        <v>58</v>
      </c>
      <c r="E23" s="27" t="s">
        <v>58</v>
      </c>
      <c r="F23" s="27" t="s">
        <v>58</v>
      </c>
      <c r="G23" s="27" t="s">
        <v>58</v>
      </c>
      <c r="H23" s="4" t="s">
        <v>58</v>
      </c>
      <c r="I23" s="4" t="s">
        <v>58</v>
      </c>
      <c r="J23" s="4" t="s">
        <v>58</v>
      </c>
      <c r="K23" s="4">
        <f t="shared" si="2"/>
        <v>0</v>
      </c>
      <c r="L23" s="4" t="s">
        <v>58</v>
      </c>
      <c r="M23" s="4" t="s">
        <v>58</v>
      </c>
      <c r="N23" s="4" t="s">
        <v>58</v>
      </c>
      <c r="O23" s="4" t="s">
        <v>58</v>
      </c>
      <c r="P23" s="4" t="s">
        <v>58</v>
      </c>
      <c r="Q23" s="4" t="s">
        <v>58</v>
      </c>
      <c r="R23" s="4" t="s">
        <v>58</v>
      </c>
      <c r="S23" s="31">
        <f t="shared" si="1"/>
        <v>0</v>
      </c>
    </row>
    <row r="24" spans="2:19" ht="12" customHeight="1">
      <c r="B24" s="16"/>
      <c r="C24" s="17" t="s">
        <v>1</v>
      </c>
      <c r="D24" s="27" t="s">
        <v>58</v>
      </c>
      <c r="E24" s="27" t="s">
        <v>58</v>
      </c>
      <c r="F24" s="27" t="s">
        <v>58</v>
      </c>
      <c r="G24" s="27" t="s">
        <v>58</v>
      </c>
      <c r="H24" s="4" t="s">
        <v>58</v>
      </c>
      <c r="I24" s="4" t="s">
        <v>58</v>
      </c>
      <c r="J24" s="4" t="s">
        <v>58</v>
      </c>
      <c r="K24" s="4">
        <f t="shared" si="2"/>
        <v>0</v>
      </c>
      <c r="L24" s="4" t="s">
        <v>58</v>
      </c>
      <c r="M24" s="4" t="s">
        <v>58</v>
      </c>
      <c r="N24" s="4" t="s">
        <v>58</v>
      </c>
      <c r="O24" s="4" t="s">
        <v>58</v>
      </c>
      <c r="P24" s="4" t="s">
        <v>58</v>
      </c>
      <c r="Q24" s="4" t="s">
        <v>58</v>
      </c>
      <c r="R24" s="4" t="s">
        <v>58</v>
      </c>
      <c r="S24" s="31">
        <f t="shared" si="1"/>
        <v>0</v>
      </c>
    </row>
    <row r="25" spans="2:19" ht="12" customHeight="1">
      <c r="B25" s="16"/>
      <c r="C25" s="17" t="s">
        <v>2</v>
      </c>
      <c r="D25" s="27" t="s">
        <v>58</v>
      </c>
      <c r="E25" s="27" t="s">
        <v>58</v>
      </c>
      <c r="F25" s="27" t="s">
        <v>58</v>
      </c>
      <c r="G25" s="27" t="s">
        <v>58</v>
      </c>
      <c r="H25" s="4" t="s">
        <v>58</v>
      </c>
      <c r="I25" s="4" t="s">
        <v>58</v>
      </c>
      <c r="J25" s="4" t="s">
        <v>58</v>
      </c>
      <c r="K25" s="4">
        <f t="shared" si="2"/>
        <v>0</v>
      </c>
      <c r="L25" s="4" t="s">
        <v>58</v>
      </c>
      <c r="M25" s="4" t="s">
        <v>58</v>
      </c>
      <c r="N25" s="4" t="s">
        <v>58</v>
      </c>
      <c r="O25" s="4" t="s">
        <v>58</v>
      </c>
      <c r="P25" s="4" t="s">
        <v>58</v>
      </c>
      <c r="Q25" s="4" t="s">
        <v>58</v>
      </c>
      <c r="R25" s="4" t="s">
        <v>58</v>
      </c>
      <c r="S25" s="31">
        <f t="shared" si="1"/>
        <v>0</v>
      </c>
    </row>
    <row r="26" spans="2:19" ht="12" customHeight="1">
      <c r="B26" s="16"/>
      <c r="C26" s="17" t="s">
        <v>3</v>
      </c>
      <c r="D26" s="27" t="s">
        <v>58</v>
      </c>
      <c r="E26" s="27" t="s">
        <v>58</v>
      </c>
      <c r="F26" s="27" t="s">
        <v>58</v>
      </c>
      <c r="G26" s="27" t="s">
        <v>58</v>
      </c>
      <c r="H26" s="4" t="s">
        <v>58</v>
      </c>
      <c r="I26" s="4" t="s">
        <v>58</v>
      </c>
      <c r="J26" s="4" t="s">
        <v>58</v>
      </c>
      <c r="K26" s="4">
        <f t="shared" si="2"/>
        <v>0</v>
      </c>
      <c r="L26" s="4" t="s">
        <v>58</v>
      </c>
      <c r="M26" s="4" t="s">
        <v>58</v>
      </c>
      <c r="N26" s="31">
        <v>5</v>
      </c>
      <c r="O26" s="4" t="s">
        <v>58</v>
      </c>
      <c r="P26" s="4" t="s">
        <v>58</v>
      </c>
      <c r="Q26" s="4" t="s">
        <v>58</v>
      </c>
      <c r="R26" s="4" t="s">
        <v>58</v>
      </c>
      <c r="S26" s="31">
        <f t="shared" si="1"/>
        <v>5</v>
      </c>
    </row>
    <row r="27" spans="2:19" ht="12" customHeight="1">
      <c r="B27" s="16"/>
      <c r="C27" s="17" t="s">
        <v>4</v>
      </c>
      <c r="D27" s="27" t="s">
        <v>58</v>
      </c>
      <c r="E27" s="27" t="s">
        <v>58</v>
      </c>
      <c r="F27" s="27" t="s">
        <v>58</v>
      </c>
      <c r="G27" s="27" t="s">
        <v>58</v>
      </c>
      <c r="H27" s="4" t="s">
        <v>58</v>
      </c>
      <c r="I27" s="4" t="s">
        <v>58</v>
      </c>
      <c r="J27" s="4" t="s">
        <v>58</v>
      </c>
      <c r="K27" s="4">
        <f t="shared" si="2"/>
        <v>0</v>
      </c>
      <c r="L27" s="4" t="s">
        <v>58</v>
      </c>
      <c r="M27" s="4" t="s">
        <v>58</v>
      </c>
      <c r="N27" s="4" t="s">
        <v>58</v>
      </c>
      <c r="O27" s="4" t="s">
        <v>58</v>
      </c>
      <c r="P27" s="4" t="s">
        <v>58</v>
      </c>
      <c r="Q27" s="4" t="s">
        <v>58</v>
      </c>
      <c r="R27" s="4" t="s">
        <v>58</v>
      </c>
      <c r="S27" s="31">
        <f t="shared" si="1"/>
        <v>0</v>
      </c>
    </row>
    <row r="28" spans="2:19" ht="12" customHeight="1">
      <c r="B28" s="16"/>
      <c r="C28" s="17" t="s">
        <v>5</v>
      </c>
      <c r="D28" s="27" t="s">
        <v>58</v>
      </c>
      <c r="E28" s="27" t="s">
        <v>58</v>
      </c>
      <c r="F28" s="27" t="s">
        <v>58</v>
      </c>
      <c r="G28" s="27" t="s">
        <v>58</v>
      </c>
      <c r="H28" s="4" t="s">
        <v>58</v>
      </c>
      <c r="I28" s="4" t="s">
        <v>58</v>
      </c>
      <c r="J28" s="4">
        <v>77</v>
      </c>
      <c r="K28" s="4">
        <f t="shared" si="2"/>
        <v>77</v>
      </c>
      <c r="L28" s="4" t="s">
        <v>58</v>
      </c>
      <c r="M28" s="4" t="s">
        <v>58</v>
      </c>
      <c r="N28" s="4">
        <v>23</v>
      </c>
      <c r="O28" s="4" t="s">
        <v>58</v>
      </c>
      <c r="P28" s="4" t="s">
        <v>58</v>
      </c>
      <c r="Q28" s="4" t="s">
        <v>58</v>
      </c>
      <c r="R28" s="4">
        <v>5</v>
      </c>
      <c r="S28" s="31">
        <f t="shared" si="1"/>
        <v>28</v>
      </c>
    </row>
    <row r="29" spans="2:19" ht="12" customHeight="1">
      <c r="B29" s="16"/>
      <c r="C29" s="17" t="s">
        <v>6</v>
      </c>
      <c r="D29" s="27" t="s">
        <v>58</v>
      </c>
      <c r="E29" s="27" t="s">
        <v>58</v>
      </c>
      <c r="F29" s="27" t="s">
        <v>58</v>
      </c>
      <c r="G29" s="27" t="s">
        <v>58</v>
      </c>
      <c r="H29" s="4" t="s">
        <v>58</v>
      </c>
      <c r="I29" s="4" t="s">
        <v>58</v>
      </c>
      <c r="J29" s="31">
        <v>15</v>
      </c>
      <c r="K29" s="4">
        <f t="shared" si="2"/>
        <v>15</v>
      </c>
      <c r="L29" s="4" t="s">
        <v>58</v>
      </c>
      <c r="M29" s="4" t="s">
        <v>58</v>
      </c>
      <c r="N29" s="31">
        <v>25</v>
      </c>
      <c r="O29" s="4" t="s">
        <v>58</v>
      </c>
      <c r="P29" s="4" t="s">
        <v>58</v>
      </c>
      <c r="Q29" s="4" t="s">
        <v>58</v>
      </c>
      <c r="R29" s="4" t="s">
        <v>58</v>
      </c>
      <c r="S29" s="31">
        <f t="shared" si="1"/>
        <v>25</v>
      </c>
    </row>
    <row r="30" spans="2:19" ht="12" customHeight="1">
      <c r="B30" s="16"/>
      <c r="C30" s="17" t="s">
        <v>7</v>
      </c>
      <c r="D30" s="27" t="s">
        <v>58</v>
      </c>
      <c r="E30" s="27" t="s">
        <v>58</v>
      </c>
      <c r="F30" s="27" t="s">
        <v>58</v>
      </c>
      <c r="G30" s="27" t="s">
        <v>58</v>
      </c>
      <c r="H30" s="31">
        <v>1</v>
      </c>
      <c r="I30" s="4" t="s">
        <v>58</v>
      </c>
      <c r="J30" s="31">
        <v>357</v>
      </c>
      <c r="K30" s="4">
        <f t="shared" si="2"/>
        <v>358</v>
      </c>
      <c r="L30" s="4" t="s">
        <v>58</v>
      </c>
      <c r="M30" s="4" t="s">
        <v>58</v>
      </c>
      <c r="N30" s="31">
        <v>931</v>
      </c>
      <c r="O30" s="4" t="s">
        <v>58</v>
      </c>
      <c r="P30" s="31">
        <v>110</v>
      </c>
      <c r="Q30" s="4" t="s">
        <v>58</v>
      </c>
      <c r="R30" s="4" t="s">
        <v>58</v>
      </c>
      <c r="S30" s="31">
        <f t="shared" si="1"/>
        <v>1041</v>
      </c>
    </row>
    <row r="31" spans="2:19" ht="12" customHeight="1">
      <c r="B31" s="16"/>
      <c r="C31" s="17" t="s">
        <v>44</v>
      </c>
      <c r="D31" s="27" t="s">
        <v>58</v>
      </c>
      <c r="E31" s="27" t="s">
        <v>58</v>
      </c>
      <c r="F31" s="27" t="s">
        <v>58</v>
      </c>
      <c r="G31" s="27" t="s">
        <v>58</v>
      </c>
      <c r="H31" s="31">
        <v>1</v>
      </c>
      <c r="I31" s="4" t="s">
        <v>58</v>
      </c>
      <c r="J31" s="31">
        <v>1105</v>
      </c>
      <c r="K31" s="4">
        <f t="shared" si="2"/>
        <v>1106</v>
      </c>
      <c r="L31" s="4" t="s">
        <v>58</v>
      </c>
      <c r="M31" s="4" t="s">
        <v>58</v>
      </c>
      <c r="N31" s="31">
        <v>1972</v>
      </c>
      <c r="O31" s="31">
        <v>1000</v>
      </c>
      <c r="P31" s="4" t="s">
        <v>58</v>
      </c>
      <c r="Q31" s="4" t="s">
        <v>58</v>
      </c>
      <c r="R31" s="31">
        <v>297</v>
      </c>
      <c r="S31" s="31">
        <f t="shared" si="1"/>
        <v>3269</v>
      </c>
    </row>
    <row r="32" spans="2:19" ht="12" customHeight="1">
      <c r="B32" s="16"/>
      <c r="C32" s="17" t="s">
        <v>8</v>
      </c>
      <c r="D32" s="27" t="s">
        <v>58</v>
      </c>
      <c r="E32" s="27" t="s">
        <v>58</v>
      </c>
      <c r="F32" s="27" t="s">
        <v>58</v>
      </c>
      <c r="G32" s="27" t="s">
        <v>58</v>
      </c>
      <c r="H32" s="4" t="s">
        <v>58</v>
      </c>
      <c r="I32" s="4" t="s">
        <v>58</v>
      </c>
      <c r="J32" s="31">
        <v>526</v>
      </c>
      <c r="K32" s="4">
        <f t="shared" si="2"/>
        <v>526</v>
      </c>
      <c r="L32" s="4" t="s">
        <v>58</v>
      </c>
      <c r="M32" s="4" t="s">
        <v>58</v>
      </c>
      <c r="N32" s="31">
        <v>68</v>
      </c>
      <c r="O32" s="4" t="s">
        <v>58</v>
      </c>
      <c r="P32" s="31">
        <v>620</v>
      </c>
      <c r="Q32" s="4" t="s">
        <v>58</v>
      </c>
      <c r="R32" s="31">
        <v>93</v>
      </c>
      <c r="S32" s="31">
        <f t="shared" si="1"/>
        <v>781</v>
      </c>
    </row>
    <row r="33" spans="2:19" ht="12" customHeight="1">
      <c r="B33" s="16"/>
      <c r="C33" s="17" t="s">
        <v>9</v>
      </c>
      <c r="D33" s="27" t="s">
        <v>58</v>
      </c>
      <c r="E33" s="27" t="s">
        <v>58</v>
      </c>
      <c r="F33" s="27" t="s">
        <v>58</v>
      </c>
      <c r="G33" s="27" t="s">
        <v>58</v>
      </c>
      <c r="H33" s="4" t="s">
        <v>58</v>
      </c>
      <c r="I33" s="4" t="s">
        <v>58</v>
      </c>
      <c r="J33" s="31">
        <v>73</v>
      </c>
      <c r="K33" s="4">
        <f t="shared" si="2"/>
        <v>73</v>
      </c>
      <c r="L33" s="31">
        <v>5</v>
      </c>
      <c r="M33" s="4" t="s">
        <v>58</v>
      </c>
      <c r="N33" s="31">
        <v>101</v>
      </c>
      <c r="O33" s="4" t="s">
        <v>58</v>
      </c>
      <c r="P33" s="31">
        <v>3</v>
      </c>
      <c r="Q33" s="4" t="s">
        <v>58</v>
      </c>
      <c r="R33" s="4" t="s">
        <v>58</v>
      </c>
      <c r="S33" s="31">
        <f t="shared" si="1"/>
        <v>109</v>
      </c>
    </row>
    <row r="34" spans="2:19" ht="12" customHeight="1">
      <c r="B34" s="16"/>
      <c r="C34" s="17" t="s">
        <v>10</v>
      </c>
      <c r="D34" s="27" t="s">
        <v>58</v>
      </c>
      <c r="E34" s="27" t="s">
        <v>58</v>
      </c>
      <c r="F34" s="27" t="s">
        <v>58</v>
      </c>
      <c r="G34" s="27" t="s">
        <v>58</v>
      </c>
      <c r="H34" s="4" t="s">
        <v>58</v>
      </c>
      <c r="I34" s="4" t="s">
        <v>58</v>
      </c>
      <c r="J34" s="4" t="s">
        <v>58</v>
      </c>
      <c r="K34" s="4">
        <f t="shared" si="2"/>
        <v>0</v>
      </c>
      <c r="L34" s="4" t="s">
        <v>58</v>
      </c>
      <c r="M34" s="4" t="s">
        <v>58</v>
      </c>
      <c r="N34" s="4" t="s">
        <v>58</v>
      </c>
      <c r="O34" s="4" t="s">
        <v>58</v>
      </c>
      <c r="P34" s="4" t="s">
        <v>58</v>
      </c>
      <c r="Q34" s="4" t="s">
        <v>58</v>
      </c>
      <c r="R34" s="4" t="s">
        <v>58</v>
      </c>
      <c r="S34" s="31">
        <f t="shared" si="1"/>
        <v>0</v>
      </c>
    </row>
    <row r="35" spans="2:19" ht="12" customHeight="1">
      <c r="B35" s="16"/>
      <c r="C35" s="17" t="s">
        <v>11</v>
      </c>
      <c r="D35" s="27" t="s">
        <v>58</v>
      </c>
      <c r="E35" s="27" t="s">
        <v>58</v>
      </c>
      <c r="F35" s="27" t="s">
        <v>58</v>
      </c>
      <c r="G35" s="27" t="s">
        <v>58</v>
      </c>
      <c r="H35" s="4" t="s">
        <v>58</v>
      </c>
      <c r="I35" s="4" t="s">
        <v>58</v>
      </c>
      <c r="J35" s="31">
        <v>1</v>
      </c>
      <c r="K35" s="4">
        <f t="shared" si="2"/>
        <v>1</v>
      </c>
      <c r="L35" s="4" t="s">
        <v>58</v>
      </c>
      <c r="M35" s="4" t="s">
        <v>58</v>
      </c>
      <c r="N35" s="31">
        <v>29</v>
      </c>
      <c r="O35" s="4" t="s">
        <v>58</v>
      </c>
      <c r="P35" s="4" t="s">
        <v>58</v>
      </c>
      <c r="Q35" s="4" t="s">
        <v>58</v>
      </c>
      <c r="R35" s="4" t="s">
        <v>58</v>
      </c>
      <c r="S35" s="31">
        <f t="shared" si="1"/>
        <v>29</v>
      </c>
    </row>
    <row r="36" spans="2:19" ht="12" customHeight="1">
      <c r="B36" s="16"/>
      <c r="C36" s="17" t="s">
        <v>12</v>
      </c>
      <c r="D36" s="27" t="s">
        <v>58</v>
      </c>
      <c r="E36" s="27" t="s">
        <v>58</v>
      </c>
      <c r="F36" s="27" t="s">
        <v>58</v>
      </c>
      <c r="G36" s="27" t="s">
        <v>58</v>
      </c>
      <c r="H36" s="4" t="s">
        <v>58</v>
      </c>
      <c r="I36" s="4" t="s">
        <v>58</v>
      </c>
      <c r="J36" s="31">
        <v>25</v>
      </c>
      <c r="K36" s="4">
        <f t="shared" si="2"/>
        <v>25</v>
      </c>
      <c r="L36" s="4" t="s">
        <v>58</v>
      </c>
      <c r="M36" s="4" t="s">
        <v>58</v>
      </c>
      <c r="N36" s="31">
        <v>22</v>
      </c>
      <c r="O36" s="4" t="s">
        <v>58</v>
      </c>
      <c r="P36" s="4" t="s">
        <v>58</v>
      </c>
      <c r="Q36" s="31">
        <v>1</v>
      </c>
      <c r="R36" s="31">
        <v>2</v>
      </c>
      <c r="S36" s="31">
        <f t="shared" si="1"/>
        <v>25</v>
      </c>
    </row>
    <row r="37" spans="2:19" ht="12" customHeight="1">
      <c r="B37" s="16"/>
      <c r="C37" s="17" t="s">
        <v>13</v>
      </c>
      <c r="D37" s="27" t="s">
        <v>58</v>
      </c>
      <c r="E37" s="27" t="s">
        <v>58</v>
      </c>
      <c r="F37" s="27" t="s">
        <v>58</v>
      </c>
      <c r="G37" s="27" t="s">
        <v>58</v>
      </c>
      <c r="H37" s="4" t="s">
        <v>58</v>
      </c>
      <c r="I37" s="4" t="s">
        <v>58</v>
      </c>
      <c r="J37" s="31">
        <v>70</v>
      </c>
      <c r="K37" s="4">
        <f t="shared" si="2"/>
        <v>70</v>
      </c>
      <c r="L37" s="4" t="s">
        <v>58</v>
      </c>
      <c r="M37" s="4" t="s">
        <v>58</v>
      </c>
      <c r="N37" s="31">
        <v>75</v>
      </c>
      <c r="O37" s="4" t="s">
        <v>58</v>
      </c>
      <c r="P37" s="4" t="s">
        <v>58</v>
      </c>
      <c r="Q37" s="4" t="s">
        <v>58</v>
      </c>
      <c r="R37" s="4" t="s">
        <v>58</v>
      </c>
      <c r="S37" s="31">
        <f t="shared" si="1"/>
        <v>75</v>
      </c>
    </row>
    <row r="38" spans="2:19" ht="12" customHeight="1">
      <c r="B38" s="16"/>
      <c r="C38" s="17" t="s">
        <v>14</v>
      </c>
      <c r="D38" s="27" t="s">
        <v>58</v>
      </c>
      <c r="E38" s="27" t="s">
        <v>58</v>
      </c>
      <c r="F38" s="27" t="s">
        <v>58</v>
      </c>
      <c r="G38" s="27" t="s">
        <v>58</v>
      </c>
      <c r="H38" s="31">
        <v>2</v>
      </c>
      <c r="I38" s="4" t="s">
        <v>58</v>
      </c>
      <c r="J38" s="31">
        <v>245</v>
      </c>
      <c r="K38" s="4">
        <f t="shared" si="2"/>
        <v>247</v>
      </c>
      <c r="L38" s="4" t="s">
        <v>58</v>
      </c>
      <c r="M38" s="4" t="s">
        <v>58</v>
      </c>
      <c r="N38" s="31">
        <v>2415</v>
      </c>
      <c r="O38" s="4" t="s">
        <v>58</v>
      </c>
      <c r="P38" s="31">
        <v>1176</v>
      </c>
      <c r="Q38" s="4" t="s">
        <v>58</v>
      </c>
      <c r="R38" s="31">
        <v>62</v>
      </c>
      <c r="S38" s="31">
        <f t="shared" si="1"/>
        <v>3653</v>
      </c>
    </row>
    <row r="41" spans="7:11" ht="12">
      <c r="G41" s="3"/>
      <c r="H41" s="3"/>
      <c r="I41" s="3"/>
      <c r="J41" s="3"/>
      <c r="K41" s="3"/>
    </row>
  </sheetData>
  <mergeCells count="32">
    <mergeCell ref="L4:S4"/>
    <mergeCell ref="H3:S3"/>
    <mergeCell ref="K4:K6"/>
    <mergeCell ref="J4:J5"/>
    <mergeCell ref="I4:I5"/>
    <mergeCell ref="H4:H5"/>
    <mergeCell ref="N5:O5"/>
    <mergeCell ref="M5:M6"/>
    <mergeCell ref="B16:C16"/>
    <mergeCell ref="B17:C17"/>
    <mergeCell ref="G5:G6"/>
    <mergeCell ref="D3:G4"/>
    <mergeCell ref="Q5:Q6"/>
    <mergeCell ref="B21:C21"/>
    <mergeCell ref="S5:S6"/>
    <mergeCell ref="L5:L6"/>
    <mergeCell ref="R5:R6"/>
    <mergeCell ref="P5:P6"/>
    <mergeCell ref="B18:C18"/>
    <mergeCell ref="D5:D6"/>
    <mergeCell ref="E5:F5"/>
    <mergeCell ref="B14:C14"/>
    <mergeCell ref="B22:C22"/>
    <mergeCell ref="B20:C20"/>
    <mergeCell ref="B19:C19"/>
    <mergeCell ref="B8:C8"/>
    <mergeCell ref="B9:C9"/>
    <mergeCell ref="B10:C10"/>
    <mergeCell ref="B11:C11"/>
    <mergeCell ref="B12:C12"/>
    <mergeCell ref="B13:C13"/>
    <mergeCell ref="B15:C1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2003-01-17T09:39:03Z</dcterms:modified>
  <cp:category/>
  <cp:version/>
  <cp:contentType/>
  <cp:contentStatus/>
</cp:coreProperties>
</file>