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tabRatio="517" activeTab="0"/>
  </bookViews>
  <sheets>
    <sheet name="41_市町村別麦類推定実収高" sheetId="1" r:id="rId1"/>
  </sheets>
  <definedNames>
    <definedName name="_xlnm.Print_Titles" localSheetId="0">'41_市町村別麦類推定実収高'!$4:$6</definedName>
  </definedNames>
  <calcPr fullCalcOnLoad="1"/>
</workbook>
</file>

<file path=xl/sharedStrings.xml><?xml version="1.0" encoding="utf-8"?>
<sst xmlns="http://schemas.openxmlformats.org/spreadsheetml/2006/main" count="126" uniqueCount="109">
  <si>
    <t>総数</t>
  </si>
  <si>
    <t>赤城村</t>
  </si>
  <si>
    <t>渋川市</t>
  </si>
  <si>
    <t>藤岡市</t>
  </si>
  <si>
    <t>新町</t>
  </si>
  <si>
    <t>鬼石町</t>
  </si>
  <si>
    <t>富岡市</t>
  </si>
  <si>
    <t>下仁田町</t>
  </si>
  <si>
    <t>松井田町</t>
  </si>
  <si>
    <t>中之条町</t>
  </si>
  <si>
    <t>吾妻町</t>
  </si>
  <si>
    <t>嬬恋村</t>
  </si>
  <si>
    <t>草津町</t>
  </si>
  <si>
    <t>沼田市</t>
  </si>
  <si>
    <t>利根村</t>
  </si>
  <si>
    <t>水上町</t>
  </si>
  <si>
    <t>太田市</t>
  </si>
  <si>
    <t>新田町</t>
  </si>
  <si>
    <t>桐生市</t>
  </si>
  <si>
    <t>館林市</t>
  </si>
  <si>
    <t>小麦</t>
  </si>
  <si>
    <t>作付面積</t>
  </si>
  <si>
    <t>前橋市</t>
  </si>
  <si>
    <t>勢多郡</t>
  </si>
  <si>
    <t>城南村</t>
  </si>
  <si>
    <t>六合村</t>
  </si>
  <si>
    <t>月夜野町</t>
  </si>
  <si>
    <t>藪塚本町</t>
  </si>
  <si>
    <t>笠懸村</t>
  </si>
  <si>
    <t>明和村</t>
  </si>
  <si>
    <t>千代田村</t>
  </si>
  <si>
    <t>大麦</t>
  </si>
  <si>
    <t>裸麦</t>
  </si>
  <si>
    <t>推定実収高</t>
  </si>
  <si>
    <t>市町村別</t>
  </si>
  <si>
    <t>高崎市</t>
  </si>
  <si>
    <t>伊勢崎市</t>
  </si>
  <si>
    <t>北橘村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</si>
  <si>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</si>
  <si>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</si>
  <si>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</si>
  <si>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</si>
  <si>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</si>
  <si>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</si>
  <si>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</si>
  <si>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</si>
  <si>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倉賀野町</t>
  </si>
  <si>
    <t>榛名町</t>
  </si>
  <si>
    <t>倉渕村</t>
  </si>
  <si>
    <t>箕郷町</t>
  </si>
  <si>
    <t>群馬町</t>
  </si>
  <si>
    <t>北群馬郡</t>
  </si>
  <si>
    <t>小野上村</t>
  </si>
  <si>
    <t>伊香保町</t>
  </si>
  <si>
    <t>多野郡</t>
  </si>
  <si>
    <t>吉井町</t>
  </si>
  <si>
    <t>万場町</t>
  </si>
  <si>
    <t>中里村</t>
  </si>
  <si>
    <t>上野村</t>
  </si>
  <si>
    <t>甘楽郡</t>
  </si>
  <si>
    <t>妙義町</t>
  </si>
  <si>
    <t>南牧村</t>
  </si>
  <si>
    <t>碓氷郡</t>
  </si>
  <si>
    <t>吾妻郡</t>
  </si>
  <si>
    <t>長野原町</t>
  </si>
  <si>
    <t>高山村</t>
  </si>
  <si>
    <t>利根郡</t>
  </si>
  <si>
    <t>白沢村</t>
  </si>
  <si>
    <t>片品村</t>
  </si>
  <si>
    <t>川場村</t>
  </si>
  <si>
    <t>新治村</t>
  </si>
  <si>
    <t>佐波郡</t>
  </si>
  <si>
    <t>赤堀村</t>
  </si>
  <si>
    <t>境町</t>
  </si>
  <si>
    <t>玉村町</t>
  </si>
  <si>
    <t>新田郡</t>
  </si>
  <si>
    <t>尾島町</t>
  </si>
  <si>
    <t>山田郡</t>
  </si>
  <si>
    <t>大間々町</t>
  </si>
  <si>
    <t>毛里田村</t>
  </si>
  <si>
    <t>邑楽郡</t>
  </si>
  <si>
    <t>板倉町</t>
  </si>
  <si>
    <t>大泉町</t>
  </si>
  <si>
    <t>邑楽村</t>
  </si>
  <si>
    <t>群南村</t>
  </si>
  <si>
    <t>長尾村</t>
  </si>
  <si>
    <t>白郷井村</t>
  </si>
  <si>
    <t>桃井村</t>
  </si>
  <si>
    <t>吉岡町</t>
  </si>
  <si>
    <t>丹生村</t>
  </si>
  <si>
    <t>小幡町</t>
  </si>
  <si>
    <t>福島町</t>
  </si>
  <si>
    <t>新屋村</t>
  </si>
  <si>
    <t>安中町</t>
  </si>
  <si>
    <t>久呂保村</t>
  </si>
  <si>
    <t>糸之瀬村</t>
  </si>
  <si>
    <t>宝泉村</t>
  </si>
  <si>
    <t>矢場川村</t>
  </si>
  <si>
    <t>岩鼻村</t>
  </si>
  <si>
    <t>上陽村</t>
  </si>
  <si>
    <t>世良田村</t>
  </si>
  <si>
    <t>―</t>
  </si>
  <si>
    <t>資料：農林省群馬統計調査事務所</t>
  </si>
  <si>
    <t>ヘクタール</t>
  </si>
  <si>
    <t>瓲</t>
  </si>
  <si>
    <t>41.市町村別麦類推定実収高（昭和32年）</t>
  </si>
  <si>
    <t>（換算基準　１町＝0,992ヘクタール・小麦１石＝0,136875瓲・大麦１石＝0,10875瓲・裸麦１石＝0,13875瓲)</t>
  </si>
  <si>
    <t>推定実収高については四捨五入の為総数と一致しない場合もある。</t>
  </si>
  <si>
    <t>10アール当り収量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</si>
</sst>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.0_ "/>
    <numFmt numFmtId="190" formatCode="#,##0_ "/>
    <numFmt numFmtId="191" formatCode="#,##0_);[Red]\(#,##0\)"/>
    <numFmt numFmtId="192" formatCode="0_);[Red]\(0\)"/>
  </numFmts>
  <fonts count="11">
    <font>
      <sz val="11"/>
      <name val="ＭＳ Ｐゴシック"/>
      <family val="0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/>
    </xf>
    <xf numFmtId="0" fontId="4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2" borderId="4" xfId="0" applyFont="1" applyFill="1" applyBorder="1" applyAlignment="1">
      <alignment horizontal="distributed" vertical="center"/>
    </xf>
    <xf numFmtId="0" fontId="7" fillId="0" borderId="0" xfId="0" applyFont="1" applyAlignment="1">
      <alignment/>
    </xf>
    <xf numFmtId="49" fontId="2" fillId="2" borderId="5" xfId="0" applyNumberFormat="1" applyFont="1" applyFill="1" applyBorder="1" applyAlignment="1">
      <alignment horizontal="distributed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left" vertical="center"/>
    </xf>
    <xf numFmtId="0" fontId="4" fillId="0" borderId="6" xfId="0" applyFont="1" applyBorder="1" applyAlignment="1">
      <alignment/>
    </xf>
    <xf numFmtId="178" fontId="0" fillId="0" borderId="0" xfId="0" applyNumberFormat="1" applyAlignment="1">
      <alignment/>
    </xf>
    <xf numFmtId="178" fontId="2" fillId="0" borderId="6" xfId="16" applyNumberFormat="1" applyFont="1" applyFill="1" applyBorder="1" applyAlignment="1">
      <alignment horizontal="right" vertical="center"/>
    </xf>
    <xf numFmtId="178" fontId="2" fillId="0" borderId="6" xfId="0" applyNumberFormat="1" applyFont="1" applyBorder="1" applyAlignment="1">
      <alignment/>
    </xf>
    <xf numFmtId="178" fontId="4" fillId="0" borderId="6" xfId="0" applyNumberFormat="1" applyFont="1" applyBorder="1" applyAlignment="1">
      <alignment/>
    </xf>
    <xf numFmtId="178" fontId="2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8" fontId="2" fillId="0" borderId="6" xfId="0" applyNumberFormat="1" applyFont="1" applyBorder="1" applyAlignment="1">
      <alignment horizontal="right"/>
    </xf>
    <xf numFmtId="178" fontId="2" fillId="0" borderId="6" xfId="16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distributed" vertical="center"/>
    </xf>
    <xf numFmtId="185" fontId="2" fillId="0" borderId="6" xfId="16" applyNumberFormat="1" applyFont="1" applyFill="1" applyBorder="1" applyAlignment="1">
      <alignment horizontal="right" vertical="center"/>
    </xf>
    <xf numFmtId="185" fontId="1" fillId="0" borderId="0" xfId="16" applyNumberFormat="1" applyFont="1" applyAlignment="1">
      <alignment/>
    </xf>
    <xf numFmtId="185" fontId="1" fillId="0" borderId="0" xfId="0" applyNumberFormat="1" applyFont="1" applyAlignment="1">
      <alignment/>
    </xf>
    <xf numFmtId="185" fontId="0" fillId="0" borderId="0" xfId="16" applyNumberFormat="1" applyAlignment="1">
      <alignment/>
    </xf>
    <xf numFmtId="185" fontId="0" fillId="0" borderId="0" xfId="0" applyNumberFormat="1" applyAlignment="1">
      <alignment/>
    </xf>
    <xf numFmtId="185" fontId="4" fillId="0" borderId="6" xfId="16" applyNumberFormat="1" applyFont="1" applyBorder="1" applyAlignment="1">
      <alignment/>
    </xf>
    <xf numFmtId="185" fontId="4" fillId="0" borderId="6" xfId="0" applyNumberFormat="1" applyFont="1" applyBorder="1" applyAlignment="1">
      <alignment/>
    </xf>
    <xf numFmtId="185" fontId="2" fillId="0" borderId="6" xfId="16" applyNumberFormat="1" applyFont="1" applyBorder="1" applyAlignment="1">
      <alignment/>
    </xf>
    <xf numFmtId="185" fontId="2" fillId="0" borderId="6" xfId="0" applyNumberFormat="1" applyFont="1" applyBorder="1" applyAlignment="1">
      <alignment/>
    </xf>
    <xf numFmtId="185" fontId="2" fillId="0" borderId="0" xfId="16" applyNumberFormat="1" applyFont="1" applyAlignment="1">
      <alignment/>
    </xf>
    <xf numFmtId="185" fontId="2" fillId="0" borderId="0" xfId="0" applyNumberFormat="1" applyFont="1" applyAlignment="1">
      <alignment/>
    </xf>
    <xf numFmtId="178" fontId="4" fillId="0" borderId="6" xfId="16" applyNumberFormat="1" applyFont="1" applyFill="1" applyBorder="1" applyAlignment="1">
      <alignment horizontal="right" vertical="center"/>
    </xf>
    <xf numFmtId="185" fontId="4" fillId="0" borderId="6" xfId="16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85" fontId="2" fillId="0" borderId="6" xfId="0" applyNumberFormat="1" applyFont="1" applyBorder="1" applyAlignment="1">
      <alignment horizontal="right"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/>
    </xf>
    <xf numFmtId="185" fontId="9" fillId="0" borderId="0" xfId="16" applyNumberFormat="1" applyFont="1" applyAlignment="1">
      <alignment/>
    </xf>
    <xf numFmtId="185" fontId="9" fillId="0" borderId="0" xfId="0" applyNumberFormat="1" applyFont="1" applyAlignment="1">
      <alignment/>
    </xf>
    <xf numFmtId="178" fontId="9" fillId="0" borderId="6" xfId="0" applyNumberFormat="1" applyFont="1" applyBorder="1" applyAlignment="1">
      <alignment horizontal="right" vertical="center"/>
    </xf>
    <xf numFmtId="185" fontId="9" fillId="0" borderId="6" xfId="16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178" fontId="10" fillId="0" borderId="0" xfId="0" applyNumberFormat="1" applyFont="1" applyAlignment="1">
      <alignment/>
    </xf>
    <xf numFmtId="185" fontId="10" fillId="0" borderId="0" xfId="16" applyNumberFormat="1" applyFont="1" applyAlignment="1">
      <alignment/>
    </xf>
    <xf numFmtId="185" fontId="10" fillId="0" borderId="0" xfId="0" applyNumberFormat="1" applyFont="1" applyAlignment="1">
      <alignment/>
    </xf>
    <xf numFmtId="0" fontId="9" fillId="0" borderId="3" xfId="0" applyFont="1" applyBorder="1" applyAlignment="1">
      <alignment/>
    </xf>
    <xf numFmtId="185" fontId="2" fillId="3" borderId="7" xfId="16" applyNumberFormat="1" applyFont="1" applyFill="1" applyBorder="1" applyAlignment="1">
      <alignment horizontal="distributed" vertical="center"/>
    </xf>
    <xf numFmtId="178" fontId="2" fillId="3" borderId="7" xfId="0" applyNumberFormat="1" applyFont="1" applyFill="1" applyBorder="1" applyAlignment="1">
      <alignment horizontal="distributed" vertical="center"/>
    </xf>
    <xf numFmtId="185" fontId="2" fillId="3" borderId="7" xfId="0" applyNumberFormat="1" applyFont="1" applyFill="1" applyBorder="1" applyAlignment="1">
      <alignment horizontal="distributed" vertical="center"/>
    </xf>
    <xf numFmtId="185" fontId="4" fillId="0" borderId="6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/>
    </xf>
    <xf numFmtId="185" fontId="6" fillId="3" borderId="7" xfId="0" applyNumberFormat="1" applyFont="1" applyFill="1" applyBorder="1" applyAlignment="1">
      <alignment vertical="distributed" wrapText="1"/>
    </xf>
    <xf numFmtId="49" fontId="2" fillId="2" borderId="5" xfId="0" applyNumberFormat="1" applyFont="1" applyFill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49" fontId="4" fillId="2" borderId="5" xfId="0" applyNumberFormat="1" applyFont="1" applyFill="1" applyBorder="1" applyAlignment="1">
      <alignment horizontal="distributed" vertical="center"/>
    </xf>
    <xf numFmtId="0" fontId="8" fillId="2" borderId="4" xfId="0" applyFont="1" applyFill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2" fillId="2" borderId="13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10" customWidth="1"/>
    <col min="4" max="4" width="8.00390625" style="10" customWidth="1"/>
    <col min="5" max="5" width="9.875" style="16" bestFit="1" customWidth="1"/>
    <col min="6" max="6" width="11.75390625" style="28" bestFit="1" customWidth="1"/>
    <col min="7" max="7" width="13.25390625" style="29" customWidth="1"/>
    <col min="8" max="8" width="10.875" style="16" customWidth="1"/>
    <col min="9" max="9" width="10.50390625" style="28" bestFit="1" customWidth="1"/>
    <col min="10" max="10" width="12.625" style="28" customWidth="1"/>
    <col min="11" max="11" width="9.375" style="16" bestFit="1" customWidth="1"/>
    <col min="12" max="12" width="9.75390625" style="29" bestFit="1" customWidth="1"/>
    <col min="13" max="13" width="13.00390625" style="29" customWidth="1"/>
  </cols>
  <sheetData>
    <row r="1" spans="2:13" ht="14.25" customHeight="1">
      <c r="B1" s="8" t="s">
        <v>105</v>
      </c>
      <c r="D1" s="8"/>
      <c r="E1" s="21"/>
      <c r="F1" s="26"/>
      <c r="G1" s="27"/>
      <c r="I1" s="26"/>
      <c r="J1" s="26"/>
      <c r="K1" s="21"/>
      <c r="L1" s="27"/>
      <c r="M1" s="27"/>
    </row>
    <row r="2" spans="2:13" s="40" customFormat="1" ht="12" customHeight="1">
      <c r="B2" s="46"/>
      <c r="C2" s="40" t="s">
        <v>106</v>
      </c>
      <c r="D2" s="46"/>
      <c r="E2" s="47"/>
      <c r="F2" s="48"/>
      <c r="G2" s="49"/>
      <c r="H2" s="41"/>
      <c r="I2" s="48"/>
      <c r="J2" s="48"/>
      <c r="K2" s="47"/>
      <c r="L2" s="49"/>
      <c r="M2" s="49"/>
    </row>
    <row r="3" spans="2:13" s="40" customFormat="1" ht="12" customHeight="1">
      <c r="B3" s="50"/>
      <c r="C3" s="40" t="s">
        <v>107</v>
      </c>
      <c r="E3" s="41"/>
      <c r="F3" s="42"/>
      <c r="G3" s="43"/>
      <c r="H3" s="41"/>
      <c r="I3" s="42"/>
      <c r="J3" s="42"/>
      <c r="K3" s="41"/>
      <c r="L3" s="43"/>
      <c r="M3" s="43"/>
    </row>
    <row r="4" spans="2:13" s="1" customFormat="1" ht="12" customHeight="1">
      <c r="B4" s="62" t="s">
        <v>34</v>
      </c>
      <c r="C4" s="63"/>
      <c r="D4" s="64"/>
      <c r="E4" s="68" t="s">
        <v>20</v>
      </c>
      <c r="F4" s="69"/>
      <c r="G4" s="70"/>
      <c r="H4" s="68" t="s">
        <v>31</v>
      </c>
      <c r="I4" s="69"/>
      <c r="J4" s="70"/>
      <c r="K4" s="68" t="s">
        <v>32</v>
      </c>
      <c r="L4" s="69"/>
      <c r="M4" s="70"/>
    </row>
    <row r="5" spans="2:13" s="1" customFormat="1" ht="12" customHeight="1">
      <c r="B5" s="65"/>
      <c r="C5" s="66"/>
      <c r="D5" s="67"/>
      <c r="E5" s="52" t="s">
        <v>21</v>
      </c>
      <c r="F5" s="51" t="s">
        <v>33</v>
      </c>
      <c r="G5" s="56" t="s">
        <v>108</v>
      </c>
      <c r="H5" s="52" t="s">
        <v>21</v>
      </c>
      <c r="I5" s="51" t="s">
        <v>33</v>
      </c>
      <c r="J5" s="56" t="s">
        <v>108</v>
      </c>
      <c r="K5" s="52" t="s">
        <v>21</v>
      </c>
      <c r="L5" s="53" t="s">
        <v>33</v>
      </c>
      <c r="M5" s="56" t="s">
        <v>108</v>
      </c>
    </row>
    <row r="6" spans="2:13" s="1" customFormat="1" ht="12" customHeight="1">
      <c r="B6" s="4"/>
      <c r="C6" s="6"/>
      <c r="D6" s="74"/>
      <c r="E6" s="44" t="s">
        <v>103</v>
      </c>
      <c r="F6" s="45" t="s">
        <v>104</v>
      </c>
      <c r="G6" s="45" t="s">
        <v>104</v>
      </c>
      <c r="H6" s="44" t="s">
        <v>103</v>
      </c>
      <c r="I6" s="45" t="s">
        <v>104</v>
      </c>
      <c r="J6" s="45" t="s">
        <v>104</v>
      </c>
      <c r="K6" s="44" t="s">
        <v>103</v>
      </c>
      <c r="L6" s="45" t="s">
        <v>104</v>
      </c>
      <c r="M6" s="45" t="s">
        <v>104</v>
      </c>
    </row>
    <row r="7" spans="2:13" s="1" customFormat="1" ht="12" customHeight="1">
      <c r="B7" s="59" t="s">
        <v>0</v>
      </c>
      <c r="C7" s="60"/>
      <c r="D7" s="61"/>
      <c r="E7" s="19">
        <f>SUM(E8:E17)+SUM(E18:E103)/2</f>
        <v>39391.3</v>
      </c>
      <c r="F7" s="31">
        <v>112401.75</v>
      </c>
      <c r="G7" s="31">
        <v>0.29</v>
      </c>
      <c r="H7" s="19">
        <f>SUM(H8:H17)+SUM(H18:H103)/2</f>
        <v>22822</v>
      </c>
      <c r="I7" s="31">
        <v>69219.38</v>
      </c>
      <c r="J7" s="31">
        <v>0.3</v>
      </c>
      <c r="K7" s="19">
        <f>SUM(K8:K17)+SUM(K18:K103)/2</f>
        <v>2796.3999999999996</v>
      </c>
      <c r="L7" s="54">
        <v>8061.38</v>
      </c>
      <c r="M7" s="31">
        <v>0.29</v>
      </c>
    </row>
    <row r="8" spans="2:13" s="1" customFormat="1" ht="12" customHeight="1">
      <c r="B8" s="2"/>
      <c r="C8" s="57" t="s">
        <v>22</v>
      </c>
      <c r="D8" s="58"/>
      <c r="E8" s="17">
        <v>2547.4</v>
      </c>
      <c r="F8" s="25">
        <v>9229.76</v>
      </c>
      <c r="G8" s="25">
        <v>0.36</v>
      </c>
      <c r="H8" s="17">
        <v>1336</v>
      </c>
      <c r="I8" s="25">
        <v>5113.43</v>
      </c>
      <c r="J8" s="25">
        <v>0.38</v>
      </c>
      <c r="K8" s="17">
        <v>29.1</v>
      </c>
      <c r="L8" s="25">
        <v>112.67</v>
      </c>
      <c r="M8" s="25">
        <v>0.39</v>
      </c>
    </row>
    <row r="9" spans="2:13" s="1" customFormat="1" ht="12" customHeight="1">
      <c r="B9" s="2"/>
      <c r="C9" s="57" t="s">
        <v>35</v>
      </c>
      <c r="D9" s="58"/>
      <c r="E9" s="23">
        <v>1831.7</v>
      </c>
      <c r="F9" s="25">
        <v>6545.91</v>
      </c>
      <c r="G9" s="25">
        <v>0.36</v>
      </c>
      <c r="H9" s="23">
        <v>1022.2</v>
      </c>
      <c r="I9" s="25">
        <v>3779.28</v>
      </c>
      <c r="J9" s="25">
        <v>0.37</v>
      </c>
      <c r="K9" s="23">
        <v>31.5</v>
      </c>
      <c r="L9" s="25">
        <v>113.08</v>
      </c>
      <c r="M9" s="25">
        <v>0.36</v>
      </c>
    </row>
    <row r="10" spans="2:13" s="1" customFormat="1" ht="12" customHeight="1">
      <c r="B10" s="3"/>
      <c r="C10" s="57" t="s">
        <v>18</v>
      </c>
      <c r="D10" s="58"/>
      <c r="E10" s="23">
        <v>406.8</v>
      </c>
      <c r="F10" s="25">
        <v>1062.97</v>
      </c>
      <c r="G10" s="25">
        <v>0.26</v>
      </c>
      <c r="H10" s="23">
        <v>421.1</v>
      </c>
      <c r="I10" s="25">
        <v>1205.49</v>
      </c>
      <c r="J10" s="25">
        <v>0.29</v>
      </c>
      <c r="K10" s="23">
        <v>68</v>
      </c>
      <c r="L10" s="25">
        <v>173.99</v>
      </c>
      <c r="M10" s="25">
        <v>0.26</v>
      </c>
    </row>
    <row r="11" spans="2:13" s="1" customFormat="1" ht="12" customHeight="1">
      <c r="B11" s="3"/>
      <c r="C11" s="57" t="s">
        <v>36</v>
      </c>
      <c r="D11" s="58"/>
      <c r="E11" s="23">
        <v>1892.9</v>
      </c>
      <c r="F11" s="25">
        <v>6786.95</v>
      </c>
      <c r="G11" s="25">
        <v>0.36</v>
      </c>
      <c r="H11" s="23">
        <v>660.3</v>
      </c>
      <c r="I11" s="25">
        <v>2356.07</v>
      </c>
      <c r="J11" s="25">
        <v>0.36</v>
      </c>
      <c r="K11" s="23">
        <v>114.7</v>
      </c>
      <c r="L11" s="25">
        <v>340.35</v>
      </c>
      <c r="M11" s="25">
        <v>0.3</v>
      </c>
    </row>
    <row r="12" spans="2:13" s="1" customFormat="1" ht="12" customHeight="1">
      <c r="B12" s="3"/>
      <c r="C12" s="57" t="s">
        <v>16</v>
      </c>
      <c r="D12" s="58"/>
      <c r="E12" s="23">
        <v>1945.9</v>
      </c>
      <c r="F12" s="25">
        <v>5710.15</v>
      </c>
      <c r="G12" s="25">
        <v>0.29</v>
      </c>
      <c r="H12" s="23">
        <v>608.7</v>
      </c>
      <c r="I12" s="25">
        <v>1861.8</v>
      </c>
      <c r="J12" s="25">
        <v>0.31</v>
      </c>
      <c r="K12" s="23">
        <v>110.8</v>
      </c>
      <c r="L12" s="25">
        <v>294.15</v>
      </c>
      <c r="M12" s="25">
        <v>0.27</v>
      </c>
    </row>
    <row r="13" spans="2:13" s="1" customFormat="1" ht="12" customHeight="1">
      <c r="B13" s="3"/>
      <c r="C13" s="57" t="s">
        <v>13</v>
      </c>
      <c r="D13" s="58"/>
      <c r="E13" s="23">
        <v>559.9</v>
      </c>
      <c r="F13" s="25">
        <v>1162.62</v>
      </c>
      <c r="G13" s="25">
        <v>0.21</v>
      </c>
      <c r="H13" s="23">
        <v>577.4</v>
      </c>
      <c r="I13" s="25">
        <v>1427.16</v>
      </c>
      <c r="J13" s="25">
        <v>0.25</v>
      </c>
      <c r="K13" s="23">
        <v>9.9</v>
      </c>
      <c r="L13" s="25">
        <v>19.29</v>
      </c>
      <c r="M13" s="25">
        <v>0.2</v>
      </c>
    </row>
    <row r="14" spans="2:13" s="1" customFormat="1" ht="12" customHeight="1">
      <c r="B14" s="3"/>
      <c r="C14" s="57" t="s">
        <v>19</v>
      </c>
      <c r="D14" s="58"/>
      <c r="E14" s="23">
        <v>1111.2</v>
      </c>
      <c r="F14" s="25">
        <v>3368.36</v>
      </c>
      <c r="G14" s="25">
        <v>0.37</v>
      </c>
      <c r="H14" s="23">
        <v>1241.7</v>
      </c>
      <c r="I14" s="25">
        <v>4624.16</v>
      </c>
      <c r="J14" s="25">
        <v>0.38</v>
      </c>
      <c r="K14" s="23">
        <v>249.9</v>
      </c>
      <c r="L14" s="25">
        <v>830.97</v>
      </c>
      <c r="M14" s="25">
        <v>0.33</v>
      </c>
    </row>
    <row r="15" spans="2:13" s="1" customFormat="1" ht="12" customHeight="1">
      <c r="B15" s="3"/>
      <c r="C15" s="57" t="s">
        <v>2</v>
      </c>
      <c r="D15" s="58"/>
      <c r="E15" s="23">
        <v>504.4</v>
      </c>
      <c r="F15" s="25">
        <v>1545.87</v>
      </c>
      <c r="G15" s="25">
        <v>0.31</v>
      </c>
      <c r="H15" s="23">
        <v>399</v>
      </c>
      <c r="I15" s="25">
        <v>1307.94</v>
      </c>
      <c r="J15" s="25">
        <v>0.33</v>
      </c>
      <c r="K15" s="23">
        <v>3.2</v>
      </c>
      <c r="L15" s="25">
        <v>9.71</v>
      </c>
      <c r="M15" s="25">
        <v>0.3</v>
      </c>
    </row>
    <row r="16" spans="2:13" s="1" customFormat="1" ht="12" customHeight="1">
      <c r="B16" s="3"/>
      <c r="C16" s="57" t="s">
        <v>3</v>
      </c>
      <c r="D16" s="58"/>
      <c r="E16" s="23">
        <v>1376.9</v>
      </c>
      <c r="F16" s="25">
        <v>4564.37</v>
      </c>
      <c r="G16" s="25">
        <v>0.33</v>
      </c>
      <c r="H16" s="23">
        <v>579.7</v>
      </c>
      <c r="I16" s="25">
        <v>2054.94</v>
      </c>
      <c r="J16" s="25">
        <v>0.35</v>
      </c>
      <c r="K16" s="23">
        <v>126.4</v>
      </c>
      <c r="L16" s="25">
        <v>414.31</v>
      </c>
      <c r="M16" s="25">
        <v>0.33</v>
      </c>
    </row>
    <row r="17" spans="2:13" s="1" customFormat="1" ht="12" customHeight="1">
      <c r="B17" s="3"/>
      <c r="C17" s="57" t="s">
        <v>6</v>
      </c>
      <c r="D17" s="58"/>
      <c r="E17" s="23">
        <v>728.6</v>
      </c>
      <c r="F17" s="25">
        <v>2291.15</v>
      </c>
      <c r="G17" s="25">
        <v>0.31</v>
      </c>
      <c r="H17" s="23">
        <v>533.1</v>
      </c>
      <c r="I17" s="25">
        <v>1762.08</v>
      </c>
      <c r="J17" s="25">
        <v>0.33</v>
      </c>
      <c r="K17" s="23">
        <v>122.6</v>
      </c>
      <c r="L17" s="25">
        <v>391.97</v>
      </c>
      <c r="M17" s="25">
        <v>0.32</v>
      </c>
    </row>
    <row r="18" spans="2:13" s="1" customFormat="1" ht="12" customHeight="1">
      <c r="B18" s="5"/>
      <c r="C18" s="71" t="s">
        <v>23</v>
      </c>
      <c r="D18" s="73"/>
      <c r="E18" s="19">
        <f>SUM(E19:E28)</f>
        <v>4767.7</v>
      </c>
      <c r="F18" s="30">
        <v>12664.91</v>
      </c>
      <c r="G18" s="31">
        <v>0.27</v>
      </c>
      <c r="H18" s="19">
        <f>SUM(H19:H28)</f>
        <v>2905.8</v>
      </c>
      <c r="I18" s="30">
        <v>8639.54</v>
      </c>
      <c r="J18" s="31">
        <v>0.3</v>
      </c>
      <c r="K18" s="19">
        <f>SUM(K19:K28)</f>
        <v>166.3</v>
      </c>
      <c r="L18" s="30">
        <v>496.86</v>
      </c>
      <c r="M18" s="31">
        <v>0.3</v>
      </c>
    </row>
    <row r="19" spans="2:13" s="1" customFormat="1" ht="12" customHeight="1">
      <c r="B19" s="3"/>
      <c r="C19" s="12"/>
      <c r="D19" s="13" t="s">
        <v>37</v>
      </c>
      <c r="E19" s="17">
        <v>329.5</v>
      </c>
      <c r="F19" s="25">
        <v>837.54</v>
      </c>
      <c r="G19" s="25">
        <v>0.25</v>
      </c>
      <c r="H19" s="17">
        <v>251.1</v>
      </c>
      <c r="I19" s="25">
        <v>729.93</v>
      </c>
      <c r="J19" s="25">
        <v>0.29</v>
      </c>
      <c r="K19" s="17">
        <v>2.6</v>
      </c>
      <c r="L19" s="25">
        <v>6.66</v>
      </c>
      <c r="M19" s="25">
        <v>0.26</v>
      </c>
    </row>
    <row r="20" spans="2:13" s="1" customFormat="1" ht="12" customHeight="1">
      <c r="B20" s="3"/>
      <c r="C20" s="12"/>
      <c r="D20" s="13" t="s">
        <v>1</v>
      </c>
      <c r="E20" s="17">
        <v>460.7</v>
      </c>
      <c r="F20" s="25">
        <v>936.09</v>
      </c>
      <c r="G20" s="25">
        <v>0.2</v>
      </c>
      <c r="H20" s="17">
        <v>511.8</v>
      </c>
      <c r="I20" s="25">
        <v>1173.09</v>
      </c>
      <c r="J20" s="25">
        <v>0.23</v>
      </c>
      <c r="K20" s="17">
        <v>10.3</v>
      </c>
      <c r="L20" s="25">
        <v>24.98</v>
      </c>
      <c r="M20" s="25">
        <v>0.24</v>
      </c>
    </row>
    <row r="21" spans="2:13" s="1" customFormat="1" ht="12" customHeight="1">
      <c r="B21" s="3"/>
      <c r="C21" s="12"/>
      <c r="D21" s="13" t="s">
        <v>38</v>
      </c>
      <c r="E21" s="17">
        <v>600.1</v>
      </c>
      <c r="F21" s="25">
        <v>1491.94</v>
      </c>
      <c r="G21" s="25">
        <v>0.25</v>
      </c>
      <c r="H21" s="17">
        <v>404.5</v>
      </c>
      <c r="I21" s="25">
        <v>1227.03</v>
      </c>
      <c r="J21" s="25">
        <v>0.3</v>
      </c>
      <c r="K21" s="17">
        <v>3.2</v>
      </c>
      <c r="L21" s="25">
        <v>8.74</v>
      </c>
      <c r="M21" s="25">
        <v>0.27</v>
      </c>
    </row>
    <row r="22" spans="2:13" s="1" customFormat="1" ht="12" customHeight="1">
      <c r="B22" s="3"/>
      <c r="C22" s="12"/>
      <c r="D22" s="13" t="s">
        <v>24</v>
      </c>
      <c r="E22" s="17">
        <v>1124.9</v>
      </c>
      <c r="F22" s="25">
        <v>3563.68</v>
      </c>
      <c r="G22" s="25">
        <v>0.32</v>
      </c>
      <c r="H22" s="17">
        <v>460</v>
      </c>
      <c r="I22" s="25">
        <v>1612.22</v>
      </c>
      <c r="J22" s="25">
        <v>0.35</v>
      </c>
      <c r="K22" s="17">
        <v>51.6</v>
      </c>
      <c r="L22" s="25">
        <v>156.51</v>
      </c>
      <c r="M22" s="25">
        <v>0.3</v>
      </c>
    </row>
    <row r="23" spans="2:13" s="1" customFormat="1" ht="12" customHeight="1">
      <c r="B23" s="3"/>
      <c r="C23" s="12"/>
      <c r="D23" s="13" t="s">
        <v>39</v>
      </c>
      <c r="E23" s="17">
        <v>389.8</v>
      </c>
      <c r="F23" s="25">
        <v>822.76</v>
      </c>
      <c r="G23" s="25">
        <v>0.21</v>
      </c>
      <c r="H23" s="17">
        <v>237</v>
      </c>
      <c r="I23" s="25">
        <v>621.18</v>
      </c>
      <c r="J23" s="25">
        <v>0.26</v>
      </c>
      <c r="K23" s="17">
        <v>12</v>
      </c>
      <c r="L23" s="25">
        <v>33.3</v>
      </c>
      <c r="M23" s="25">
        <v>0.28</v>
      </c>
    </row>
    <row r="24" spans="2:13" s="1" customFormat="1" ht="12" customHeight="1">
      <c r="B24" s="3"/>
      <c r="C24" s="14"/>
      <c r="D24" s="9" t="s">
        <v>40</v>
      </c>
      <c r="E24" s="17">
        <v>507.3</v>
      </c>
      <c r="F24" s="25">
        <v>1446.22</v>
      </c>
      <c r="G24" s="25">
        <v>0.29</v>
      </c>
      <c r="H24" s="17">
        <v>264.7</v>
      </c>
      <c r="I24" s="25">
        <v>947.65</v>
      </c>
      <c r="J24" s="25">
        <v>0.36</v>
      </c>
      <c r="K24" s="17">
        <v>22.3</v>
      </c>
      <c r="L24" s="25">
        <v>71.04</v>
      </c>
      <c r="M24" s="25">
        <v>0.32</v>
      </c>
    </row>
    <row r="25" spans="2:13" s="7" customFormat="1" ht="12" customHeight="1">
      <c r="B25" s="3"/>
      <c r="C25" s="14"/>
      <c r="D25" s="9" t="s">
        <v>41</v>
      </c>
      <c r="E25" s="17">
        <v>508.6</v>
      </c>
      <c r="F25" s="25">
        <v>1462.51</v>
      </c>
      <c r="G25" s="25">
        <v>0.29</v>
      </c>
      <c r="H25" s="17">
        <v>248.3</v>
      </c>
      <c r="I25" s="25">
        <v>838.14</v>
      </c>
      <c r="J25" s="25">
        <v>0.34</v>
      </c>
      <c r="K25" s="17">
        <v>34.1</v>
      </c>
      <c r="L25" s="25">
        <v>101.29</v>
      </c>
      <c r="M25" s="25">
        <v>0.3</v>
      </c>
    </row>
    <row r="26" spans="2:13" s="1" customFormat="1" ht="12" customHeight="1">
      <c r="B26" s="3"/>
      <c r="C26" s="14"/>
      <c r="D26" s="9" t="s">
        <v>42</v>
      </c>
      <c r="E26" s="17">
        <v>566.7</v>
      </c>
      <c r="F26" s="25">
        <v>1613.76</v>
      </c>
      <c r="G26" s="25">
        <v>0.28</v>
      </c>
      <c r="H26" s="17">
        <v>301</v>
      </c>
      <c r="I26" s="25">
        <v>1031.71</v>
      </c>
      <c r="J26" s="25">
        <v>0.34</v>
      </c>
      <c r="K26" s="17">
        <v>23.3</v>
      </c>
      <c r="L26" s="25">
        <v>78.95</v>
      </c>
      <c r="M26" s="25">
        <v>0.34</v>
      </c>
    </row>
    <row r="27" spans="2:13" s="1" customFormat="1" ht="12" customHeight="1">
      <c r="B27" s="3"/>
      <c r="C27" s="14"/>
      <c r="D27" s="9" t="s">
        <v>43</v>
      </c>
      <c r="E27" s="17">
        <v>187.2</v>
      </c>
      <c r="F27" s="25">
        <v>328.77</v>
      </c>
      <c r="G27" s="25">
        <v>0.18</v>
      </c>
      <c r="H27" s="17">
        <v>135.8</v>
      </c>
      <c r="I27" s="25">
        <v>283.29</v>
      </c>
      <c r="J27" s="25">
        <v>0.21</v>
      </c>
      <c r="K27" s="17">
        <v>5.6</v>
      </c>
      <c r="L27" s="25">
        <v>12.63</v>
      </c>
      <c r="M27" s="25">
        <v>0.23</v>
      </c>
    </row>
    <row r="28" spans="2:13" s="1" customFormat="1" ht="12" customHeight="1">
      <c r="B28" s="3"/>
      <c r="C28" s="14"/>
      <c r="D28" s="9" t="s">
        <v>44</v>
      </c>
      <c r="E28" s="17">
        <v>92.9</v>
      </c>
      <c r="F28" s="25">
        <v>161.65</v>
      </c>
      <c r="G28" s="25">
        <v>0.17</v>
      </c>
      <c r="H28" s="17">
        <v>91.6</v>
      </c>
      <c r="I28" s="25">
        <v>175.31</v>
      </c>
      <c r="J28" s="25">
        <v>0.19</v>
      </c>
      <c r="K28" s="17">
        <v>1.3</v>
      </c>
      <c r="L28" s="25">
        <v>2.78</v>
      </c>
      <c r="M28" s="25">
        <v>0.21</v>
      </c>
    </row>
    <row r="29" spans="2:13" s="7" customFormat="1" ht="12" customHeight="1">
      <c r="B29" s="3"/>
      <c r="C29" s="71" t="s">
        <v>45</v>
      </c>
      <c r="D29" s="72"/>
      <c r="E29" s="19">
        <f>SUM(E30:E36)</f>
        <v>2580.4</v>
      </c>
      <c r="F29" s="30">
        <v>7794.62</v>
      </c>
      <c r="G29" s="55">
        <v>0.3</v>
      </c>
      <c r="H29" s="19">
        <f>SUM(H30:H36)</f>
        <v>1398.3</v>
      </c>
      <c r="I29" s="30">
        <f>SUM(I30:I36)</f>
        <v>4492.25</v>
      </c>
      <c r="J29" s="15">
        <v>0.32</v>
      </c>
      <c r="K29" s="19">
        <f>SUM(K30:K36)</f>
        <v>50.800000000000004</v>
      </c>
      <c r="L29" s="30">
        <v>142.5</v>
      </c>
      <c r="M29" s="15">
        <v>0.28</v>
      </c>
    </row>
    <row r="30" spans="2:13" s="1" customFormat="1" ht="12" customHeight="1">
      <c r="B30" s="3"/>
      <c r="C30" s="24"/>
      <c r="D30" s="9" t="s">
        <v>46</v>
      </c>
      <c r="E30" s="17">
        <v>89.9</v>
      </c>
      <c r="F30" s="25">
        <v>346.29</v>
      </c>
      <c r="G30" s="25">
        <v>0.39</v>
      </c>
      <c r="H30" s="17">
        <v>53.8</v>
      </c>
      <c r="I30" s="25">
        <v>203.47</v>
      </c>
      <c r="J30" s="25">
        <v>0.38</v>
      </c>
      <c r="K30" s="17">
        <v>2.1</v>
      </c>
      <c r="L30" s="25">
        <v>8.33</v>
      </c>
      <c r="M30" s="25">
        <v>0.4</v>
      </c>
    </row>
    <row r="31" spans="2:13" s="1" customFormat="1" ht="12" customHeight="1">
      <c r="B31" s="3"/>
      <c r="C31" s="24"/>
      <c r="D31" s="9" t="s">
        <v>98</v>
      </c>
      <c r="E31" s="17">
        <v>147.6</v>
      </c>
      <c r="F31" s="25">
        <v>586.1</v>
      </c>
      <c r="G31" s="25">
        <v>0.4</v>
      </c>
      <c r="H31" s="17">
        <v>59.8</v>
      </c>
      <c r="I31" s="25">
        <v>237.73</v>
      </c>
      <c r="J31" s="25">
        <v>0.4</v>
      </c>
      <c r="K31" s="17">
        <v>0.2</v>
      </c>
      <c r="L31" s="25">
        <v>0.83</v>
      </c>
      <c r="M31" s="25">
        <v>0.42</v>
      </c>
    </row>
    <row r="32" spans="2:13" s="1" customFormat="1" ht="12" customHeight="1">
      <c r="B32" s="3"/>
      <c r="C32" s="24"/>
      <c r="D32" s="9" t="s">
        <v>84</v>
      </c>
      <c r="E32" s="17">
        <v>494.8</v>
      </c>
      <c r="F32" s="25">
        <v>1968.54</v>
      </c>
      <c r="G32" s="25">
        <v>0.4</v>
      </c>
      <c r="H32" s="17">
        <v>183.3</v>
      </c>
      <c r="I32" s="25">
        <v>744.39</v>
      </c>
      <c r="J32" s="25">
        <v>0.41</v>
      </c>
      <c r="K32" s="17">
        <v>2.7</v>
      </c>
      <c r="L32" s="25">
        <v>10.41</v>
      </c>
      <c r="M32" s="25">
        <v>0.39</v>
      </c>
    </row>
    <row r="33" spans="2:13" s="1" customFormat="1" ht="12" customHeight="1">
      <c r="B33" s="3"/>
      <c r="C33" s="12"/>
      <c r="D33" s="9" t="s">
        <v>47</v>
      </c>
      <c r="E33" s="17">
        <v>696.1</v>
      </c>
      <c r="F33" s="25">
        <v>1712.31</v>
      </c>
      <c r="G33" s="25">
        <v>0.25</v>
      </c>
      <c r="H33" s="17">
        <v>404.9</v>
      </c>
      <c r="I33" s="25">
        <v>1154.06</v>
      </c>
      <c r="J33" s="25">
        <v>0.29</v>
      </c>
      <c r="K33" s="17">
        <v>23.6</v>
      </c>
      <c r="L33" s="25">
        <v>65.91</v>
      </c>
      <c r="M33" s="25">
        <v>0.28</v>
      </c>
    </row>
    <row r="34" spans="2:13" s="1" customFormat="1" ht="12" customHeight="1">
      <c r="B34" s="3"/>
      <c r="C34" s="12"/>
      <c r="D34" s="9" t="s">
        <v>48</v>
      </c>
      <c r="E34" s="17">
        <v>200.4</v>
      </c>
      <c r="F34" s="25">
        <v>295.65</v>
      </c>
      <c r="G34" s="25">
        <v>0.15</v>
      </c>
      <c r="H34" s="17">
        <v>107.2</v>
      </c>
      <c r="I34" s="25">
        <v>196.84</v>
      </c>
      <c r="J34" s="25">
        <v>0.18</v>
      </c>
      <c r="K34" s="17">
        <v>9.1</v>
      </c>
      <c r="L34" s="25">
        <v>18.45</v>
      </c>
      <c r="M34" s="25">
        <v>0.2</v>
      </c>
    </row>
    <row r="35" spans="2:14" s="7" customFormat="1" ht="12" customHeight="1">
      <c r="B35" s="3"/>
      <c r="C35" s="12"/>
      <c r="D35" s="9" t="s">
        <v>49</v>
      </c>
      <c r="E35" s="17">
        <v>463.6</v>
      </c>
      <c r="F35" s="25">
        <v>1265.14</v>
      </c>
      <c r="G35" s="25">
        <v>0.27</v>
      </c>
      <c r="H35" s="17">
        <v>311</v>
      </c>
      <c r="I35" s="25">
        <v>972.44</v>
      </c>
      <c r="J35" s="25">
        <v>0.31</v>
      </c>
      <c r="K35" s="17">
        <v>10.9</v>
      </c>
      <c r="L35" s="25">
        <v>31.36</v>
      </c>
      <c r="M35" s="25">
        <v>0.29</v>
      </c>
      <c r="N35" s="1"/>
    </row>
    <row r="36" spans="2:13" s="1" customFormat="1" ht="12" customHeight="1">
      <c r="B36" s="3"/>
      <c r="C36" s="12"/>
      <c r="D36" s="9" t="s">
        <v>50</v>
      </c>
      <c r="E36" s="17">
        <v>488</v>
      </c>
      <c r="F36" s="25">
        <v>1620.6</v>
      </c>
      <c r="G36" s="25">
        <v>0.33</v>
      </c>
      <c r="H36" s="17">
        <v>278.3</v>
      </c>
      <c r="I36" s="25">
        <v>983.32</v>
      </c>
      <c r="J36" s="25">
        <v>0.35</v>
      </c>
      <c r="K36" s="17">
        <v>2.2</v>
      </c>
      <c r="L36" s="25">
        <v>7.22</v>
      </c>
      <c r="M36" s="25">
        <v>0.33</v>
      </c>
    </row>
    <row r="37" spans="2:13" s="1" customFormat="1" ht="12" customHeight="1">
      <c r="B37" s="3"/>
      <c r="C37" s="71" t="s">
        <v>51</v>
      </c>
      <c r="D37" s="73"/>
      <c r="E37" s="36">
        <f>SUM(E38:E43)</f>
        <v>1039.5</v>
      </c>
      <c r="F37" s="37">
        <v>3002.63</v>
      </c>
      <c r="G37" s="37">
        <v>0.29</v>
      </c>
      <c r="H37" s="36">
        <f>SUM(H38:H43)</f>
        <v>871.8</v>
      </c>
      <c r="I37" s="37">
        <v>2758.12</v>
      </c>
      <c r="J37" s="37">
        <v>0.32</v>
      </c>
      <c r="K37" s="36">
        <f>SUM(K38:K43)</f>
        <v>16.6</v>
      </c>
      <c r="L37" s="37">
        <f>SUM(L38:L43)</f>
        <v>48.7</v>
      </c>
      <c r="M37" s="37">
        <v>0.29</v>
      </c>
    </row>
    <row r="38" spans="2:13" s="1" customFormat="1" ht="12" customHeight="1">
      <c r="B38" s="3"/>
      <c r="C38" s="11"/>
      <c r="D38" s="9" t="s">
        <v>85</v>
      </c>
      <c r="E38" s="17">
        <v>154.5</v>
      </c>
      <c r="F38" s="25">
        <v>439.37</v>
      </c>
      <c r="G38" s="33">
        <v>0.28</v>
      </c>
      <c r="H38" s="17">
        <v>124.3</v>
      </c>
      <c r="I38" s="25">
        <v>384.98</v>
      </c>
      <c r="J38" s="25">
        <v>0.31</v>
      </c>
      <c r="K38" s="17">
        <v>1.2</v>
      </c>
      <c r="L38" s="25">
        <v>3.33</v>
      </c>
      <c r="M38" s="25">
        <v>0.28</v>
      </c>
    </row>
    <row r="39" spans="2:13" s="1" customFormat="1" ht="12" customHeight="1">
      <c r="B39" s="3"/>
      <c r="C39" s="12"/>
      <c r="D39" s="9" t="s">
        <v>86</v>
      </c>
      <c r="E39" s="17">
        <v>158.7</v>
      </c>
      <c r="F39" s="25">
        <v>418.43</v>
      </c>
      <c r="G39" s="25">
        <v>0.26</v>
      </c>
      <c r="H39" s="17">
        <v>174.7</v>
      </c>
      <c r="I39" s="25">
        <v>502.43</v>
      </c>
      <c r="J39" s="25">
        <v>0.29</v>
      </c>
      <c r="K39" s="17">
        <v>3.1</v>
      </c>
      <c r="L39" s="25">
        <v>8.33</v>
      </c>
      <c r="M39" s="25">
        <v>0.27</v>
      </c>
    </row>
    <row r="40" spans="2:13" s="1" customFormat="1" ht="12" customHeight="1">
      <c r="B40" s="3"/>
      <c r="C40" s="12"/>
      <c r="D40" s="9" t="s">
        <v>52</v>
      </c>
      <c r="E40" s="17">
        <v>75.2</v>
      </c>
      <c r="F40" s="25">
        <v>200.8</v>
      </c>
      <c r="G40" s="25">
        <v>0.27</v>
      </c>
      <c r="H40" s="17">
        <v>80.3</v>
      </c>
      <c r="I40" s="25">
        <v>234.57</v>
      </c>
      <c r="J40" s="25">
        <v>0.29</v>
      </c>
      <c r="K40" s="17">
        <v>0.8</v>
      </c>
      <c r="L40" s="25">
        <v>2.08</v>
      </c>
      <c r="M40" s="25">
        <v>0.26</v>
      </c>
    </row>
    <row r="41" spans="2:13" s="1" customFormat="1" ht="12" customHeight="1">
      <c r="B41" s="3"/>
      <c r="C41" s="12"/>
      <c r="D41" s="9" t="s">
        <v>53</v>
      </c>
      <c r="E41" s="17">
        <v>45.3</v>
      </c>
      <c r="F41" s="25">
        <v>97.04</v>
      </c>
      <c r="G41" s="25">
        <v>0.21</v>
      </c>
      <c r="H41" s="17">
        <v>16.7</v>
      </c>
      <c r="I41" s="25">
        <v>39.26</v>
      </c>
      <c r="J41" s="25">
        <v>0.24</v>
      </c>
      <c r="K41" s="17">
        <v>0.9</v>
      </c>
      <c r="L41" s="25">
        <v>1.8</v>
      </c>
      <c r="M41" s="25">
        <v>0.2</v>
      </c>
    </row>
    <row r="42" spans="2:13" s="1" customFormat="1" ht="12" customHeight="1">
      <c r="B42" s="3"/>
      <c r="C42" s="14"/>
      <c r="D42" s="9" t="s">
        <v>87</v>
      </c>
      <c r="E42" s="17">
        <v>290.4</v>
      </c>
      <c r="F42" s="25">
        <v>862.59</v>
      </c>
      <c r="G42" s="25">
        <v>0.3</v>
      </c>
      <c r="H42" s="17">
        <v>223.5</v>
      </c>
      <c r="I42" s="25">
        <v>737.87</v>
      </c>
      <c r="J42" s="25">
        <v>0.33</v>
      </c>
      <c r="K42" s="17">
        <v>4.1</v>
      </c>
      <c r="L42" s="25">
        <v>12.49</v>
      </c>
      <c r="M42" s="25">
        <v>0.3</v>
      </c>
    </row>
    <row r="43" spans="2:13" s="38" customFormat="1" ht="12" customHeight="1">
      <c r="B43" s="3"/>
      <c r="C43" s="14"/>
      <c r="D43" s="9" t="s">
        <v>88</v>
      </c>
      <c r="E43" s="18">
        <v>315.4</v>
      </c>
      <c r="F43" s="32">
        <v>984.41</v>
      </c>
      <c r="G43" s="33">
        <v>0.31</v>
      </c>
      <c r="H43" s="18">
        <v>252.3</v>
      </c>
      <c r="I43" s="32">
        <v>859.02</v>
      </c>
      <c r="J43" s="32">
        <v>0.34</v>
      </c>
      <c r="K43" s="18">
        <v>6.5</v>
      </c>
      <c r="L43" s="33">
        <v>20.67</v>
      </c>
      <c r="M43" s="33">
        <v>0.32</v>
      </c>
    </row>
    <row r="44" spans="2:13" ht="12" customHeight="1">
      <c r="B44" s="3"/>
      <c r="C44" s="71" t="s">
        <v>54</v>
      </c>
      <c r="D44" s="73"/>
      <c r="E44" s="19">
        <f>SUM(E45:E50)</f>
        <v>959.3</v>
      </c>
      <c r="F44" s="30">
        <v>2734.08</v>
      </c>
      <c r="G44" s="31">
        <v>0.29</v>
      </c>
      <c r="H44" s="19">
        <f>SUM(H45:H50)</f>
        <v>736.6000000000001</v>
      </c>
      <c r="I44" s="30">
        <f>SUM(I45:I50)</f>
        <v>2022.1000000000001</v>
      </c>
      <c r="J44" s="30">
        <v>0.27</v>
      </c>
      <c r="K44" s="19">
        <f>SUM(K45:K50)</f>
        <v>74.99999999999999</v>
      </c>
      <c r="L44" s="31">
        <f>SUM(L45:L50)</f>
        <v>211.04</v>
      </c>
      <c r="M44" s="31">
        <v>0.28</v>
      </c>
    </row>
    <row r="45" spans="2:13" s="1" customFormat="1" ht="12" customHeight="1">
      <c r="B45" s="3"/>
      <c r="C45" s="14"/>
      <c r="D45" s="9" t="s">
        <v>4</v>
      </c>
      <c r="E45" s="17">
        <v>72.3</v>
      </c>
      <c r="F45" s="25">
        <v>230.36</v>
      </c>
      <c r="G45" s="25">
        <v>0.32</v>
      </c>
      <c r="H45" s="17">
        <v>25.1</v>
      </c>
      <c r="I45" s="25">
        <v>89.94</v>
      </c>
      <c r="J45" s="25">
        <v>0.36</v>
      </c>
      <c r="K45" s="17">
        <v>6.1</v>
      </c>
      <c r="L45" s="25">
        <v>20.12</v>
      </c>
      <c r="M45" s="25">
        <v>0.33</v>
      </c>
    </row>
    <row r="46" spans="2:13" s="1" customFormat="1" ht="12" customHeight="1">
      <c r="B46" s="3"/>
      <c r="C46" s="14"/>
      <c r="D46" s="9" t="s">
        <v>5</v>
      </c>
      <c r="E46" s="18">
        <v>101.4</v>
      </c>
      <c r="F46" s="32">
        <v>248.97</v>
      </c>
      <c r="G46" s="33">
        <v>0.25</v>
      </c>
      <c r="H46" s="18">
        <v>152.8</v>
      </c>
      <c r="I46" s="32">
        <v>376.49</v>
      </c>
      <c r="J46" s="32">
        <v>0.25</v>
      </c>
      <c r="K46" s="18">
        <v>22.7</v>
      </c>
      <c r="L46" s="33">
        <v>53.14</v>
      </c>
      <c r="M46" s="33">
        <v>0.23</v>
      </c>
    </row>
    <row r="47" spans="2:16" s="1" customFormat="1" ht="12" customHeight="1">
      <c r="B47" s="3"/>
      <c r="C47" s="14"/>
      <c r="D47" s="9" t="s">
        <v>55</v>
      </c>
      <c r="E47" s="17">
        <v>701.5</v>
      </c>
      <c r="F47" s="32">
        <v>2079.68</v>
      </c>
      <c r="G47" s="33">
        <v>0.3</v>
      </c>
      <c r="H47" s="18">
        <v>309.2</v>
      </c>
      <c r="I47" s="32">
        <v>1028.56</v>
      </c>
      <c r="J47" s="32">
        <v>0.33</v>
      </c>
      <c r="K47" s="17">
        <v>44.9</v>
      </c>
      <c r="L47" s="25">
        <v>135.42</v>
      </c>
      <c r="M47" s="25">
        <v>0.3</v>
      </c>
      <c r="N47" s="7"/>
      <c r="O47" s="7"/>
      <c r="P47" s="7"/>
    </row>
    <row r="48" spans="2:13" s="1" customFormat="1" ht="12" customHeight="1">
      <c r="B48" s="3"/>
      <c r="C48" s="14"/>
      <c r="D48" s="9" t="s">
        <v>56</v>
      </c>
      <c r="E48" s="17">
        <v>53.8</v>
      </c>
      <c r="F48" s="32">
        <v>118.53</v>
      </c>
      <c r="G48" s="33">
        <v>0.22</v>
      </c>
      <c r="H48" s="18">
        <v>112.7</v>
      </c>
      <c r="I48" s="32">
        <v>253.39</v>
      </c>
      <c r="J48" s="32">
        <v>0.22</v>
      </c>
      <c r="K48" s="17">
        <v>0.4</v>
      </c>
      <c r="L48" s="25">
        <v>0.83</v>
      </c>
      <c r="M48" s="25">
        <v>0.21</v>
      </c>
    </row>
    <row r="49" spans="2:13" s="1" customFormat="1" ht="12" customHeight="1">
      <c r="B49" s="3"/>
      <c r="C49" s="14"/>
      <c r="D49" s="9" t="s">
        <v>57</v>
      </c>
      <c r="E49" s="17">
        <v>17.3</v>
      </c>
      <c r="F49" s="32">
        <v>33.26</v>
      </c>
      <c r="G49" s="33">
        <v>0.19</v>
      </c>
      <c r="H49" s="18">
        <v>59.2</v>
      </c>
      <c r="I49" s="32">
        <v>124.3</v>
      </c>
      <c r="J49" s="32">
        <v>0.21</v>
      </c>
      <c r="K49" s="17">
        <v>0.8</v>
      </c>
      <c r="L49" s="25">
        <v>1.39</v>
      </c>
      <c r="M49" s="25">
        <v>0.17</v>
      </c>
    </row>
    <row r="50" spans="2:13" s="1" customFormat="1" ht="12" customHeight="1">
      <c r="B50" s="3"/>
      <c r="C50" s="14"/>
      <c r="D50" s="9" t="s">
        <v>58</v>
      </c>
      <c r="E50" s="18">
        <v>13</v>
      </c>
      <c r="F50" s="32">
        <v>23.27</v>
      </c>
      <c r="G50" s="33">
        <v>0.18</v>
      </c>
      <c r="H50" s="18">
        <v>77.6</v>
      </c>
      <c r="I50" s="32">
        <v>149.42</v>
      </c>
      <c r="J50" s="32">
        <v>0.19</v>
      </c>
      <c r="K50" s="18">
        <v>0.1</v>
      </c>
      <c r="L50" s="33">
        <v>0.14</v>
      </c>
      <c r="M50" s="33">
        <v>0.14</v>
      </c>
    </row>
    <row r="51" spans="2:13" s="1" customFormat="1" ht="12" customHeight="1">
      <c r="B51" s="3"/>
      <c r="C51" s="71" t="s">
        <v>59</v>
      </c>
      <c r="D51" s="73"/>
      <c r="E51" s="19">
        <f>SUM(E52:E58)</f>
        <v>1041.1</v>
      </c>
      <c r="F51" s="30">
        <v>3046.7</v>
      </c>
      <c r="G51" s="31">
        <v>0.29</v>
      </c>
      <c r="H51" s="19">
        <f>SUM(H52:H58)</f>
        <v>1045.1999999999998</v>
      </c>
      <c r="I51" s="30">
        <v>2944.52</v>
      </c>
      <c r="J51" s="30">
        <v>0.28</v>
      </c>
      <c r="K51" s="19">
        <f>SUM(K52:K58)</f>
        <v>244.4</v>
      </c>
      <c r="L51" s="31">
        <v>734.54</v>
      </c>
      <c r="M51" s="31">
        <v>0.3</v>
      </c>
    </row>
    <row r="52" spans="2:13" ht="12" customHeight="1">
      <c r="B52" s="3"/>
      <c r="C52" s="14"/>
      <c r="D52" s="9" t="s">
        <v>89</v>
      </c>
      <c r="E52" s="18">
        <v>95.8</v>
      </c>
      <c r="F52" s="32">
        <v>317</v>
      </c>
      <c r="G52" s="33">
        <v>0.33</v>
      </c>
      <c r="H52" s="18">
        <v>63.6</v>
      </c>
      <c r="I52" s="32">
        <v>215.76</v>
      </c>
      <c r="J52" s="32">
        <v>0.34</v>
      </c>
      <c r="K52" s="18">
        <v>36.7</v>
      </c>
      <c r="L52" s="33">
        <v>120.85</v>
      </c>
      <c r="M52" s="33">
        <v>0.33</v>
      </c>
    </row>
    <row r="53" spans="2:13" ht="12" customHeight="1">
      <c r="B53" s="3"/>
      <c r="C53" s="14"/>
      <c r="D53" s="9" t="s">
        <v>60</v>
      </c>
      <c r="E53" s="18">
        <v>244.7</v>
      </c>
      <c r="F53" s="32">
        <v>741.45</v>
      </c>
      <c r="G53" s="33">
        <v>0.3</v>
      </c>
      <c r="H53" s="18">
        <v>105.7</v>
      </c>
      <c r="I53" s="32">
        <v>339.63</v>
      </c>
      <c r="J53" s="32">
        <v>0.32</v>
      </c>
      <c r="K53" s="18">
        <v>77.9</v>
      </c>
      <c r="L53" s="33">
        <v>244.06</v>
      </c>
      <c r="M53" s="33">
        <v>0.31</v>
      </c>
    </row>
    <row r="54" spans="2:13" ht="12" customHeight="1">
      <c r="B54" s="3"/>
      <c r="C54" s="14"/>
      <c r="D54" s="9" t="s">
        <v>7</v>
      </c>
      <c r="E54" s="18">
        <v>192.2</v>
      </c>
      <c r="F54" s="32">
        <v>454.7</v>
      </c>
      <c r="G54" s="33">
        <v>0.24</v>
      </c>
      <c r="H54" s="18">
        <v>288.2</v>
      </c>
      <c r="I54" s="32">
        <v>751.25</v>
      </c>
      <c r="J54" s="32">
        <v>0.26</v>
      </c>
      <c r="K54" s="18">
        <v>78.2</v>
      </c>
      <c r="L54" s="33">
        <v>209.24</v>
      </c>
      <c r="M54" s="33">
        <v>0.27</v>
      </c>
    </row>
    <row r="55" spans="2:13" ht="12" customHeight="1">
      <c r="B55" s="3"/>
      <c r="C55" s="14"/>
      <c r="D55" s="9" t="s">
        <v>61</v>
      </c>
      <c r="E55" s="18">
        <v>47.8</v>
      </c>
      <c r="F55" s="32">
        <v>97.32</v>
      </c>
      <c r="G55" s="33">
        <v>0.2</v>
      </c>
      <c r="H55" s="18">
        <v>218.1</v>
      </c>
      <c r="I55" s="32">
        <v>481.87</v>
      </c>
      <c r="J55" s="32">
        <v>0.22</v>
      </c>
      <c r="K55" s="18">
        <v>8.7</v>
      </c>
      <c r="L55" s="33">
        <v>19.29</v>
      </c>
      <c r="M55" s="33">
        <v>0.22</v>
      </c>
    </row>
    <row r="56" spans="2:13" ht="12" customHeight="1">
      <c r="B56" s="3"/>
      <c r="C56" s="14"/>
      <c r="D56" s="9" t="s">
        <v>90</v>
      </c>
      <c r="E56" s="18">
        <v>184.9</v>
      </c>
      <c r="F56" s="32">
        <v>510.13</v>
      </c>
      <c r="G56" s="33">
        <v>0.28</v>
      </c>
      <c r="H56" s="18">
        <v>188.7</v>
      </c>
      <c r="I56" s="32">
        <v>533.53</v>
      </c>
      <c r="J56" s="32">
        <v>0.28</v>
      </c>
      <c r="K56" s="18">
        <v>11.4</v>
      </c>
      <c r="L56" s="33">
        <v>34.83</v>
      </c>
      <c r="M56" s="33">
        <v>0.31</v>
      </c>
    </row>
    <row r="57" spans="2:13" ht="12" customHeight="1">
      <c r="B57" s="3"/>
      <c r="C57" s="14"/>
      <c r="D57" s="9" t="s">
        <v>91</v>
      </c>
      <c r="E57" s="18">
        <v>112.8</v>
      </c>
      <c r="F57" s="32">
        <v>382.56</v>
      </c>
      <c r="G57" s="33">
        <v>0.34</v>
      </c>
      <c r="H57" s="18">
        <v>91.4</v>
      </c>
      <c r="I57" s="32">
        <v>316.14</v>
      </c>
      <c r="J57" s="32">
        <v>0.35</v>
      </c>
      <c r="K57" s="18">
        <v>13.7</v>
      </c>
      <c r="L57" s="33">
        <v>46.62</v>
      </c>
      <c r="M57" s="33">
        <v>0.34</v>
      </c>
    </row>
    <row r="58" spans="2:13" ht="12" customHeight="1">
      <c r="B58" s="3"/>
      <c r="C58" s="14"/>
      <c r="D58" s="9" t="s">
        <v>92</v>
      </c>
      <c r="E58" s="18">
        <v>162.9</v>
      </c>
      <c r="F58" s="32">
        <v>543.53</v>
      </c>
      <c r="G58" s="33">
        <v>0.33</v>
      </c>
      <c r="H58" s="18">
        <v>89.5</v>
      </c>
      <c r="I58" s="32">
        <v>306.35</v>
      </c>
      <c r="J58" s="32">
        <v>0.34</v>
      </c>
      <c r="K58" s="18">
        <v>17.8</v>
      </c>
      <c r="L58" s="33">
        <v>59.66</v>
      </c>
      <c r="M58" s="33">
        <v>0.34</v>
      </c>
    </row>
    <row r="59" spans="2:13" ht="12" customHeight="1">
      <c r="B59" s="3"/>
      <c r="C59" s="71" t="s">
        <v>62</v>
      </c>
      <c r="D59" s="73"/>
      <c r="E59" s="19">
        <f>SUM(E60:E61)</f>
        <v>1937.4</v>
      </c>
      <c r="F59" s="30">
        <f>SUM(F60:F61)</f>
        <v>5921.9</v>
      </c>
      <c r="G59" s="31">
        <v>0.31</v>
      </c>
      <c r="H59" s="19">
        <f>SUM(H60:H61)</f>
        <v>902.7</v>
      </c>
      <c r="I59" s="30">
        <f>SUM(I60:I61)</f>
        <v>2703.74</v>
      </c>
      <c r="J59" s="30">
        <v>0.3</v>
      </c>
      <c r="K59" s="19">
        <f>SUM(K60:K61)</f>
        <v>121</v>
      </c>
      <c r="L59" s="31">
        <f>SUM(L60:L61)</f>
        <v>375.6</v>
      </c>
      <c r="M59" s="31">
        <v>0.31</v>
      </c>
    </row>
    <row r="60" spans="2:13" ht="12" customHeight="1">
      <c r="B60" s="3"/>
      <c r="C60" s="14"/>
      <c r="D60" s="9" t="s">
        <v>93</v>
      </c>
      <c r="E60" s="18">
        <v>1321</v>
      </c>
      <c r="F60" s="32">
        <v>4195.36</v>
      </c>
      <c r="G60" s="33">
        <v>0.32</v>
      </c>
      <c r="H60" s="18">
        <v>628.1</v>
      </c>
      <c r="I60" s="32">
        <v>1963.37</v>
      </c>
      <c r="J60" s="32">
        <v>0.31</v>
      </c>
      <c r="K60" s="18">
        <v>70.3</v>
      </c>
      <c r="L60" s="33">
        <v>229.63</v>
      </c>
      <c r="M60" s="33">
        <v>0.33</v>
      </c>
    </row>
    <row r="61" spans="2:13" ht="12" customHeight="1">
      <c r="B61" s="3"/>
      <c r="C61" s="14"/>
      <c r="D61" s="9" t="s">
        <v>8</v>
      </c>
      <c r="E61" s="18">
        <v>616.4</v>
      </c>
      <c r="F61" s="32">
        <v>1726.54</v>
      </c>
      <c r="G61" s="33">
        <v>0.28</v>
      </c>
      <c r="H61" s="18">
        <v>274.6</v>
      </c>
      <c r="I61" s="32">
        <v>740.37</v>
      </c>
      <c r="J61" s="32">
        <v>0.27</v>
      </c>
      <c r="K61" s="18">
        <v>50.7</v>
      </c>
      <c r="L61" s="33">
        <v>145.97</v>
      </c>
      <c r="M61" s="33">
        <v>0.29</v>
      </c>
    </row>
    <row r="62" spans="2:13" ht="12" customHeight="1">
      <c r="B62" s="3"/>
      <c r="C62" s="71" t="s">
        <v>63</v>
      </c>
      <c r="D62" s="73"/>
      <c r="E62" s="19">
        <f>SUM(E63:E70)</f>
        <v>1473.1000000000001</v>
      </c>
      <c r="F62" s="30">
        <v>2660.03</v>
      </c>
      <c r="G62" s="31">
        <v>0.18</v>
      </c>
      <c r="H62" s="19">
        <f>SUM(H63:H70)</f>
        <v>1145.8</v>
      </c>
      <c r="I62" s="30">
        <f>SUM(I63:I70)</f>
        <v>2310.29</v>
      </c>
      <c r="J62" s="30">
        <v>0.2</v>
      </c>
      <c r="K62" s="19">
        <f>SUM(K63:K70)</f>
        <v>49.60000000000001</v>
      </c>
      <c r="L62" s="31">
        <v>99.21</v>
      </c>
      <c r="M62" s="31">
        <v>0.2</v>
      </c>
    </row>
    <row r="63" spans="2:13" ht="12" customHeight="1">
      <c r="B63" s="3"/>
      <c r="C63" s="14"/>
      <c r="D63" s="9" t="s">
        <v>9</v>
      </c>
      <c r="E63" s="18">
        <v>400.9</v>
      </c>
      <c r="F63" s="32">
        <v>863.54</v>
      </c>
      <c r="G63" s="33">
        <v>0.21</v>
      </c>
      <c r="H63" s="18">
        <v>278.2</v>
      </c>
      <c r="I63" s="32">
        <v>665.01</v>
      </c>
      <c r="J63" s="32">
        <v>0.24</v>
      </c>
      <c r="K63" s="18">
        <v>17.3</v>
      </c>
      <c r="L63" s="33">
        <v>34.97</v>
      </c>
      <c r="M63" s="33">
        <v>0.2</v>
      </c>
    </row>
    <row r="64" spans="2:13" ht="12" customHeight="1">
      <c r="B64" s="3"/>
      <c r="C64" s="14"/>
      <c r="D64" s="9" t="s">
        <v>44</v>
      </c>
      <c r="E64" s="18">
        <v>78.6</v>
      </c>
      <c r="F64" s="32">
        <v>186.83</v>
      </c>
      <c r="G64" s="33">
        <v>0.24</v>
      </c>
      <c r="H64" s="18">
        <v>75.9</v>
      </c>
      <c r="I64" s="32">
        <v>204.23</v>
      </c>
      <c r="J64" s="32">
        <v>0.27</v>
      </c>
      <c r="K64" s="18">
        <v>9.8</v>
      </c>
      <c r="L64" s="33">
        <v>21.78</v>
      </c>
      <c r="M64" s="33">
        <v>0.22</v>
      </c>
    </row>
    <row r="65" spans="2:13" ht="12" customHeight="1">
      <c r="B65" s="3"/>
      <c r="C65" s="14"/>
      <c r="D65" s="9" t="s">
        <v>10</v>
      </c>
      <c r="E65" s="18">
        <v>396</v>
      </c>
      <c r="F65" s="32">
        <v>791.14</v>
      </c>
      <c r="G65" s="33">
        <v>0.2</v>
      </c>
      <c r="H65" s="18">
        <v>381.4</v>
      </c>
      <c r="I65" s="32">
        <v>833.24</v>
      </c>
      <c r="J65" s="32">
        <v>0.22</v>
      </c>
      <c r="K65" s="18">
        <v>14.8</v>
      </c>
      <c r="L65" s="33">
        <v>31.08</v>
      </c>
      <c r="M65" s="33">
        <v>0.21</v>
      </c>
    </row>
    <row r="66" spans="2:13" ht="12" customHeight="1">
      <c r="B66" s="3"/>
      <c r="C66" s="14"/>
      <c r="D66" s="9" t="s">
        <v>64</v>
      </c>
      <c r="E66" s="18">
        <v>199.5</v>
      </c>
      <c r="F66" s="32">
        <v>278.54</v>
      </c>
      <c r="G66" s="33">
        <v>0.14</v>
      </c>
      <c r="H66" s="18">
        <v>121.2</v>
      </c>
      <c r="I66" s="32">
        <v>183.57</v>
      </c>
      <c r="J66" s="32">
        <v>0.15</v>
      </c>
      <c r="K66" s="18">
        <v>0.7</v>
      </c>
      <c r="L66" s="33">
        <v>0.97</v>
      </c>
      <c r="M66" s="33">
        <v>0.14</v>
      </c>
    </row>
    <row r="67" spans="2:13" ht="12" customHeight="1">
      <c r="B67" s="3"/>
      <c r="C67" s="14"/>
      <c r="D67" s="9" t="s">
        <v>11</v>
      </c>
      <c r="E67" s="18">
        <v>241.5</v>
      </c>
      <c r="F67" s="32">
        <v>308.65</v>
      </c>
      <c r="G67" s="33">
        <v>0.13</v>
      </c>
      <c r="H67" s="18">
        <v>122.5</v>
      </c>
      <c r="I67" s="32">
        <v>155.73</v>
      </c>
      <c r="J67" s="32">
        <v>0.13</v>
      </c>
      <c r="K67" s="18">
        <v>1.4</v>
      </c>
      <c r="L67" s="33">
        <v>1.67</v>
      </c>
      <c r="M67" s="33">
        <v>0.12</v>
      </c>
    </row>
    <row r="68" spans="2:13" ht="12" customHeight="1">
      <c r="B68" s="3"/>
      <c r="C68" s="14"/>
      <c r="D68" s="9" t="s">
        <v>12</v>
      </c>
      <c r="E68" s="18">
        <v>9.7</v>
      </c>
      <c r="F68" s="32">
        <v>10.95</v>
      </c>
      <c r="G68" s="33">
        <v>0.11</v>
      </c>
      <c r="H68" s="18">
        <v>3.8</v>
      </c>
      <c r="I68" s="32">
        <v>3.7</v>
      </c>
      <c r="J68" s="32">
        <v>0.1</v>
      </c>
      <c r="K68" s="18">
        <v>0.4</v>
      </c>
      <c r="L68" s="33">
        <v>0.56</v>
      </c>
      <c r="M68" s="33">
        <v>0.14</v>
      </c>
    </row>
    <row r="69" spans="2:13" ht="12" customHeight="1">
      <c r="B69" s="3"/>
      <c r="C69" s="14"/>
      <c r="D69" s="9" t="s">
        <v>25</v>
      </c>
      <c r="E69" s="18">
        <v>59.7</v>
      </c>
      <c r="F69" s="32">
        <v>76.92</v>
      </c>
      <c r="G69" s="33">
        <v>0.13</v>
      </c>
      <c r="H69" s="18">
        <v>39.5</v>
      </c>
      <c r="I69" s="32">
        <v>50.68</v>
      </c>
      <c r="J69" s="32">
        <v>0.13</v>
      </c>
      <c r="K69" s="22" t="s">
        <v>101</v>
      </c>
      <c r="L69" s="39" t="s">
        <v>101</v>
      </c>
      <c r="M69" s="39" t="s">
        <v>101</v>
      </c>
    </row>
    <row r="70" spans="2:13" ht="12" customHeight="1">
      <c r="B70" s="3"/>
      <c r="C70" s="14"/>
      <c r="D70" s="9" t="s">
        <v>65</v>
      </c>
      <c r="E70" s="18">
        <v>87.2</v>
      </c>
      <c r="F70" s="32">
        <v>143.45</v>
      </c>
      <c r="G70" s="33">
        <v>0.16</v>
      </c>
      <c r="H70" s="18">
        <v>123.3</v>
      </c>
      <c r="I70" s="32">
        <v>214.13</v>
      </c>
      <c r="J70" s="32">
        <v>0.17</v>
      </c>
      <c r="K70" s="18">
        <v>5.2</v>
      </c>
      <c r="L70" s="33">
        <v>8.19</v>
      </c>
      <c r="M70" s="33">
        <v>0.16</v>
      </c>
    </row>
    <row r="71" spans="2:13" ht="12" customHeight="1">
      <c r="B71" s="3"/>
      <c r="C71" s="71" t="s">
        <v>66</v>
      </c>
      <c r="D71" s="73"/>
      <c r="E71" s="19">
        <f>SUM(E72:E80)</f>
        <v>2227.6000000000004</v>
      </c>
      <c r="F71" s="30">
        <v>3225.6</v>
      </c>
      <c r="G71" s="31">
        <v>0.14</v>
      </c>
      <c r="H71" s="19">
        <f>SUM(H72:H80)</f>
        <v>1846</v>
      </c>
      <c r="I71" s="30">
        <f>SUM(I72:I80)</f>
        <v>2717.5499999999997</v>
      </c>
      <c r="J71" s="30">
        <v>0.15</v>
      </c>
      <c r="K71" s="19">
        <f>SUM(K72:K80)</f>
        <v>111.1</v>
      </c>
      <c r="L71" s="31">
        <f>SUM(L72:L80)</f>
        <v>153.6</v>
      </c>
      <c r="M71" s="31">
        <v>0.14</v>
      </c>
    </row>
    <row r="72" spans="2:13" ht="12" customHeight="1">
      <c r="B72" s="3"/>
      <c r="C72" s="14"/>
      <c r="D72" s="9" t="s">
        <v>67</v>
      </c>
      <c r="E72" s="18">
        <v>185.7</v>
      </c>
      <c r="F72" s="32">
        <v>318.51</v>
      </c>
      <c r="G72" s="33">
        <v>0.17</v>
      </c>
      <c r="H72" s="18">
        <v>137.1</v>
      </c>
      <c r="I72" s="32">
        <v>245.56</v>
      </c>
      <c r="J72" s="32">
        <v>0.18</v>
      </c>
      <c r="K72" s="18">
        <v>3.7</v>
      </c>
      <c r="L72" s="33">
        <v>6.38</v>
      </c>
      <c r="M72" s="33">
        <v>0.17</v>
      </c>
    </row>
    <row r="73" spans="2:13" ht="12" customHeight="1">
      <c r="B73" s="3"/>
      <c r="C73" s="14"/>
      <c r="D73" s="9" t="s">
        <v>14</v>
      </c>
      <c r="E73" s="18">
        <v>411.9</v>
      </c>
      <c r="F73" s="32">
        <v>383.39</v>
      </c>
      <c r="G73" s="33">
        <v>0.09</v>
      </c>
      <c r="H73" s="18">
        <v>384.1</v>
      </c>
      <c r="I73" s="32">
        <v>338.87</v>
      </c>
      <c r="J73" s="32">
        <v>0.09</v>
      </c>
      <c r="K73" s="18">
        <v>3.3</v>
      </c>
      <c r="L73" s="33">
        <v>3.75</v>
      </c>
      <c r="M73" s="33">
        <v>0.11</v>
      </c>
    </row>
    <row r="74" spans="2:13" ht="12" customHeight="1">
      <c r="B74" s="3"/>
      <c r="C74" s="14"/>
      <c r="D74" s="9" t="s">
        <v>68</v>
      </c>
      <c r="E74" s="18">
        <v>382.7</v>
      </c>
      <c r="F74" s="32">
        <v>290.59</v>
      </c>
      <c r="G74" s="33">
        <v>0.08</v>
      </c>
      <c r="H74" s="18">
        <v>245.8</v>
      </c>
      <c r="I74" s="32">
        <v>153.66</v>
      </c>
      <c r="J74" s="32">
        <v>0.06</v>
      </c>
      <c r="K74" s="18">
        <v>59</v>
      </c>
      <c r="L74" s="33">
        <v>65.07</v>
      </c>
      <c r="M74" s="33">
        <v>0.11</v>
      </c>
    </row>
    <row r="75" spans="2:13" ht="12" customHeight="1">
      <c r="B75" s="3"/>
      <c r="C75" s="14"/>
      <c r="D75" s="9" t="s">
        <v>69</v>
      </c>
      <c r="E75" s="18">
        <v>152.1</v>
      </c>
      <c r="F75" s="32">
        <v>239.12</v>
      </c>
      <c r="G75" s="33">
        <v>0.16</v>
      </c>
      <c r="H75" s="18">
        <v>118.6</v>
      </c>
      <c r="I75" s="32">
        <v>199.01</v>
      </c>
      <c r="J75" s="32">
        <v>0.17</v>
      </c>
      <c r="K75" s="18">
        <v>0.8</v>
      </c>
      <c r="L75" s="33">
        <v>1.25</v>
      </c>
      <c r="M75" s="33">
        <v>0.15</v>
      </c>
    </row>
    <row r="76" spans="2:13" ht="12" customHeight="1">
      <c r="B76" s="3"/>
      <c r="C76" s="14"/>
      <c r="D76" s="9" t="s">
        <v>26</v>
      </c>
      <c r="E76" s="18">
        <v>219.9</v>
      </c>
      <c r="F76" s="32">
        <v>517.39</v>
      </c>
      <c r="G76" s="33">
        <v>0.24</v>
      </c>
      <c r="H76" s="18">
        <v>202.9</v>
      </c>
      <c r="I76" s="32">
        <v>526.13</v>
      </c>
      <c r="J76" s="32">
        <v>0.26</v>
      </c>
      <c r="K76" s="18">
        <v>11.8</v>
      </c>
      <c r="L76" s="33">
        <v>22.62</v>
      </c>
      <c r="M76" s="33">
        <v>0.19</v>
      </c>
    </row>
    <row r="77" spans="2:13" ht="12" customHeight="1">
      <c r="B77" s="3"/>
      <c r="C77" s="14"/>
      <c r="D77" s="9" t="s">
        <v>15</v>
      </c>
      <c r="E77" s="18">
        <v>42.2</v>
      </c>
      <c r="F77" s="32">
        <v>49.55</v>
      </c>
      <c r="G77" s="33">
        <v>0.12</v>
      </c>
      <c r="H77" s="18">
        <v>41.7</v>
      </c>
      <c r="I77" s="32">
        <v>48.39</v>
      </c>
      <c r="J77" s="32">
        <v>0.12</v>
      </c>
      <c r="K77" s="18">
        <v>0.7</v>
      </c>
      <c r="L77" s="33">
        <v>0.97</v>
      </c>
      <c r="M77" s="33">
        <v>0.14</v>
      </c>
    </row>
    <row r="78" spans="2:13" ht="12" customHeight="1">
      <c r="B78" s="3"/>
      <c r="C78" s="14"/>
      <c r="D78" s="9" t="s">
        <v>70</v>
      </c>
      <c r="E78" s="18">
        <v>281.9</v>
      </c>
      <c r="F78" s="32">
        <v>552.84</v>
      </c>
      <c r="G78" s="33">
        <v>0.2</v>
      </c>
      <c r="H78" s="18">
        <v>154.5</v>
      </c>
      <c r="I78" s="32">
        <v>286.34</v>
      </c>
      <c r="J78" s="32">
        <v>0.19</v>
      </c>
      <c r="K78" s="18">
        <v>28</v>
      </c>
      <c r="L78" s="33">
        <v>47.73</v>
      </c>
      <c r="M78" s="33">
        <v>0.17</v>
      </c>
    </row>
    <row r="79" spans="2:13" ht="12" customHeight="1">
      <c r="B79" s="3"/>
      <c r="C79" s="14"/>
      <c r="D79" s="9" t="s">
        <v>94</v>
      </c>
      <c r="E79" s="18">
        <v>269.4</v>
      </c>
      <c r="F79" s="32">
        <v>457.98</v>
      </c>
      <c r="G79" s="33">
        <v>0.17</v>
      </c>
      <c r="H79" s="18">
        <v>226.3</v>
      </c>
      <c r="I79" s="32">
        <v>424.89</v>
      </c>
      <c r="J79" s="32">
        <v>0.19</v>
      </c>
      <c r="K79" s="18">
        <v>3.1</v>
      </c>
      <c r="L79" s="33">
        <v>4.86</v>
      </c>
      <c r="M79" s="33">
        <v>0.16</v>
      </c>
    </row>
    <row r="80" spans="2:13" ht="12" customHeight="1">
      <c r="B80" s="3"/>
      <c r="C80" s="14"/>
      <c r="D80" s="9" t="s">
        <v>95</v>
      </c>
      <c r="E80" s="18">
        <v>281.8</v>
      </c>
      <c r="F80" s="32">
        <v>416.24</v>
      </c>
      <c r="G80" s="33">
        <v>0.15</v>
      </c>
      <c r="H80" s="18">
        <v>335</v>
      </c>
      <c r="I80" s="32">
        <v>494.7</v>
      </c>
      <c r="J80" s="32">
        <v>0.15</v>
      </c>
      <c r="K80" s="18">
        <v>0.7</v>
      </c>
      <c r="L80" s="33">
        <v>0.97</v>
      </c>
      <c r="M80" s="33">
        <v>0.14</v>
      </c>
    </row>
    <row r="81" spans="2:13" ht="12" customHeight="1">
      <c r="B81" s="3"/>
      <c r="C81" s="71" t="s">
        <v>71</v>
      </c>
      <c r="D81" s="73"/>
      <c r="E81" s="19">
        <f>SUM(E82:E86)</f>
        <v>2838.9</v>
      </c>
      <c r="F81" s="30">
        <f>SUM(F82:F86)</f>
        <v>8705.109999999999</v>
      </c>
      <c r="G81" s="31">
        <v>0.31</v>
      </c>
      <c r="H81" s="19">
        <f>SUM(H82:H86)</f>
        <v>933.9</v>
      </c>
      <c r="I81" s="30">
        <f>SUM(I82:I86)</f>
        <v>2976.16</v>
      </c>
      <c r="J81" s="30">
        <v>0.32</v>
      </c>
      <c r="K81" s="19">
        <f>SUM(K82:K86)</f>
        <v>200.79999999999998</v>
      </c>
      <c r="L81" s="31">
        <v>530.58</v>
      </c>
      <c r="M81" s="31">
        <v>0.26</v>
      </c>
    </row>
    <row r="82" spans="2:13" ht="12" customHeight="1">
      <c r="B82" s="3"/>
      <c r="C82" s="14"/>
      <c r="D82" s="9" t="s">
        <v>72</v>
      </c>
      <c r="E82" s="18">
        <v>726.1</v>
      </c>
      <c r="F82" s="32">
        <v>1734.34</v>
      </c>
      <c r="G82" s="33">
        <v>0.24</v>
      </c>
      <c r="H82" s="18">
        <v>197.8</v>
      </c>
      <c r="I82" s="32">
        <v>514.82</v>
      </c>
      <c r="J82" s="32">
        <v>0.26</v>
      </c>
      <c r="K82" s="18">
        <v>53.8</v>
      </c>
      <c r="L82" s="33">
        <v>132.09</v>
      </c>
      <c r="M82" s="33">
        <v>0.25</v>
      </c>
    </row>
    <row r="83" spans="2:13" ht="12" customHeight="1">
      <c r="B83" s="3"/>
      <c r="C83" s="14"/>
      <c r="D83" s="9" t="s">
        <v>44</v>
      </c>
      <c r="E83" s="18">
        <v>655.2</v>
      </c>
      <c r="F83" s="32">
        <v>1778.28</v>
      </c>
      <c r="G83" s="33">
        <v>0.27</v>
      </c>
      <c r="H83" s="18">
        <v>180.6</v>
      </c>
      <c r="I83" s="32">
        <v>508.3</v>
      </c>
      <c r="J83" s="32">
        <v>0.28</v>
      </c>
      <c r="K83" s="18">
        <v>63.4</v>
      </c>
      <c r="L83" s="33">
        <v>166.08</v>
      </c>
      <c r="M83" s="33">
        <v>0.26</v>
      </c>
    </row>
    <row r="84" spans="2:13" ht="12" customHeight="1">
      <c r="B84" s="3"/>
      <c r="C84" s="14"/>
      <c r="D84" s="9" t="s">
        <v>73</v>
      </c>
      <c r="E84" s="18">
        <v>543</v>
      </c>
      <c r="F84" s="32">
        <v>1693.69</v>
      </c>
      <c r="G84" s="33">
        <v>0.31</v>
      </c>
      <c r="H84" s="18">
        <v>245.4</v>
      </c>
      <c r="I84" s="32">
        <v>759.4</v>
      </c>
      <c r="J84" s="32">
        <v>0.31</v>
      </c>
      <c r="K84" s="18">
        <v>72.9</v>
      </c>
      <c r="L84" s="33">
        <v>197.16</v>
      </c>
      <c r="M84" s="33">
        <v>0.27</v>
      </c>
    </row>
    <row r="85" spans="2:13" ht="12" customHeight="1">
      <c r="B85" s="3"/>
      <c r="C85" s="14"/>
      <c r="D85" s="9" t="s">
        <v>74</v>
      </c>
      <c r="E85" s="18">
        <v>576.4</v>
      </c>
      <c r="F85" s="32">
        <v>2196.98</v>
      </c>
      <c r="G85" s="33">
        <v>0.38</v>
      </c>
      <c r="H85" s="18">
        <v>168.7</v>
      </c>
      <c r="I85" s="32">
        <v>651.09</v>
      </c>
      <c r="J85" s="32">
        <v>0.39</v>
      </c>
      <c r="K85" s="18">
        <v>6.2</v>
      </c>
      <c r="L85" s="33">
        <v>20.12</v>
      </c>
      <c r="M85" s="33">
        <v>0.32</v>
      </c>
    </row>
    <row r="86" spans="2:13" ht="12" customHeight="1">
      <c r="B86" s="3"/>
      <c r="C86" s="14"/>
      <c r="D86" s="9" t="s">
        <v>99</v>
      </c>
      <c r="E86" s="18">
        <v>338.2</v>
      </c>
      <c r="F86" s="32">
        <v>1301.82</v>
      </c>
      <c r="G86" s="33">
        <v>0.38</v>
      </c>
      <c r="H86" s="18">
        <v>141.4</v>
      </c>
      <c r="I86" s="32">
        <v>542.55</v>
      </c>
      <c r="J86" s="32">
        <v>0.38</v>
      </c>
      <c r="K86" s="18">
        <v>4.5</v>
      </c>
      <c r="L86" s="33">
        <v>15.12</v>
      </c>
      <c r="M86" s="33">
        <v>0.34</v>
      </c>
    </row>
    <row r="87" spans="2:13" ht="12" customHeight="1">
      <c r="B87" s="3"/>
      <c r="C87" s="71" t="s">
        <v>75</v>
      </c>
      <c r="D87" s="73"/>
      <c r="E87" s="19">
        <f>SUM(E88:E93)</f>
        <v>4117.8</v>
      </c>
      <c r="F87" s="30">
        <f>SUM(F88:F93)</f>
        <v>9893.6</v>
      </c>
      <c r="G87" s="31">
        <v>0.24</v>
      </c>
      <c r="H87" s="19">
        <f>SUM(H88:H93)</f>
        <v>1110.3</v>
      </c>
      <c r="I87" s="30">
        <f>SUM(I88:I93)</f>
        <v>3036.08</v>
      </c>
      <c r="J87" s="30">
        <v>0.27</v>
      </c>
      <c r="K87" s="19">
        <f>SUM(K88:K93)</f>
        <v>361.5</v>
      </c>
      <c r="L87" s="31">
        <v>808.22</v>
      </c>
      <c r="M87" s="31">
        <v>0.22</v>
      </c>
    </row>
    <row r="88" spans="2:13" ht="12" customHeight="1">
      <c r="B88" s="3"/>
      <c r="C88" s="14"/>
      <c r="D88" s="9" t="s">
        <v>76</v>
      </c>
      <c r="E88" s="18">
        <v>309.6</v>
      </c>
      <c r="F88" s="32">
        <v>1004.25</v>
      </c>
      <c r="G88" s="33">
        <v>0.32</v>
      </c>
      <c r="H88" s="18">
        <v>67.1</v>
      </c>
      <c r="I88" s="32">
        <v>271.22</v>
      </c>
      <c r="J88" s="32">
        <v>0.1</v>
      </c>
      <c r="K88" s="18">
        <v>39.5</v>
      </c>
      <c r="L88" s="33">
        <v>119.88</v>
      </c>
      <c r="M88" s="33">
        <v>0.3</v>
      </c>
    </row>
    <row r="89" spans="2:13" ht="12" customHeight="1">
      <c r="B89" s="3"/>
      <c r="C89" s="14"/>
      <c r="D89" s="9" t="s">
        <v>100</v>
      </c>
      <c r="E89" s="18">
        <v>411.6</v>
      </c>
      <c r="F89" s="32">
        <v>1312.22</v>
      </c>
      <c r="G89" s="33">
        <v>0.32</v>
      </c>
      <c r="H89" s="18">
        <v>126</v>
      </c>
      <c r="I89" s="32">
        <v>486.55</v>
      </c>
      <c r="J89" s="32">
        <v>0.39</v>
      </c>
      <c r="K89" s="18">
        <v>52.2</v>
      </c>
      <c r="L89" s="33">
        <v>154.85</v>
      </c>
      <c r="M89" s="33">
        <v>0.3</v>
      </c>
    </row>
    <row r="90" spans="2:13" ht="12" customHeight="1">
      <c r="B90" s="3"/>
      <c r="C90" s="14"/>
      <c r="D90" s="9" t="s">
        <v>17</v>
      </c>
      <c r="E90" s="18">
        <v>1292.2</v>
      </c>
      <c r="F90" s="32">
        <v>3079.69</v>
      </c>
      <c r="G90" s="33">
        <v>0.24</v>
      </c>
      <c r="H90" s="18">
        <v>379.9</v>
      </c>
      <c r="I90" s="32">
        <v>1010.4</v>
      </c>
      <c r="J90" s="32">
        <v>0.27</v>
      </c>
      <c r="K90" s="18">
        <v>150.8</v>
      </c>
      <c r="L90" s="33">
        <v>324.26</v>
      </c>
      <c r="M90" s="33">
        <v>0.22</v>
      </c>
    </row>
    <row r="91" spans="2:13" ht="12" customHeight="1">
      <c r="B91" s="3"/>
      <c r="C91" s="14"/>
      <c r="D91" s="9" t="s">
        <v>96</v>
      </c>
      <c r="E91" s="18">
        <v>536.9</v>
      </c>
      <c r="F91" s="32">
        <v>1494.13</v>
      </c>
      <c r="G91" s="33">
        <v>0.28</v>
      </c>
      <c r="H91" s="18">
        <v>149.5</v>
      </c>
      <c r="I91" s="32">
        <v>447.83</v>
      </c>
      <c r="J91" s="32">
        <v>0.3</v>
      </c>
      <c r="K91" s="18">
        <v>33.5</v>
      </c>
      <c r="L91" s="33">
        <v>71.32</v>
      </c>
      <c r="M91" s="33">
        <v>0.21</v>
      </c>
    </row>
    <row r="92" spans="2:13" ht="12" customHeight="1">
      <c r="B92" s="3"/>
      <c r="C92" s="14"/>
      <c r="D92" s="9" t="s">
        <v>27</v>
      </c>
      <c r="E92" s="18">
        <v>890.7</v>
      </c>
      <c r="F92" s="32">
        <v>1645.65</v>
      </c>
      <c r="G92" s="33">
        <v>0.19</v>
      </c>
      <c r="H92" s="18">
        <v>182.8</v>
      </c>
      <c r="I92" s="32">
        <v>353</v>
      </c>
      <c r="J92" s="32">
        <v>0.19</v>
      </c>
      <c r="K92" s="18">
        <v>61</v>
      </c>
      <c r="L92" s="33">
        <v>93.66</v>
      </c>
      <c r="M92" s="33">
        <v>0.15</v>
      </c>
    </row>
    <row r="93" spans="2:13" ht="12" customHeight="1">
      <c r="B93" s="3"/>
      <c r="C93" s="14"/>
      <c r="D93" s="9" t="s">
        <v>28</v>
      </c>
      <c r="E93" s="18">
        <v>676.8</v>
      </c>
      <c r="F93" s="32">
        <v>1357.66</v>
      </c>
      <c r="G93" s="33">
        <v>0.2</v>
      </c>
      <c r="H93" s="18">
        <v>205</v>
      </c>
      <c r="I93" s="32">
        <v>467.08</v>
      </c>
      <c r="J93" s="32">
        <v>0.23</v>
      </c>
      <c r="K93" s="18">
        <v>24.5</v>
      </c>
      <c r="L93" s="33">
        <v>44.26</v>
      </c>
      <c r="M93" s="33">
        <v>0.18</v>
      </c>
    </row>
    <row r="94" spans="2:13" ht="12" customHeight="1">
      <c r="B94" s="3"/>
      <c r="C94" s="71" t="s">
        <v>77</v>
      </c>
      <c r="D94" s="73"/>
      <c r="E94" s="19">
        <f>SUM(E95:E97)</f>
        <v>938.7</v>
      </c>
      <c r="F94" s="30">
        <f>SUM(F95:F97)</f>
        <v>2667.42</v>
      </c>
      <c r="G94" s="31">
        <v>0.28</v>
      </c>
      <c r="H94" s="19">
        <f>SUM(H95:H97)</f>
        <v>436.09999999999997</v>
      </c>
      <c r="I94" s="30">
        <f>SUM(I95:I97)</f>
        <v>1247.8</v>
      </c>
      <c r="J94" s="30">
        <v>0.29</v>
      </c>
      <c r="K94" s="19">
        <f>SUM(K95:K97)</f>
        <v>53</v>
      </c>
      <c r="L94" s="31">
        <f>SUM(L95:L97)</f>
        <v>153.04</v>
      </c>
      <c r="M94" s="31">
        <v>0.29</v>
      </c>
    </row>
    <row r="95" spans="2:13" ht="12" customHeight="1">
      <c r="B95" s="3"/>
      <c r="C95" s="14"/>
      <c r="D95" s="9" t="s">
        <v>78</v>
      </c>
      <c r="E95" s="18">
        <v>263.4</v>
      </c>
      <c r="F95" s="32">
        <v>604.58</v>
      </c>
      <c r="G95" s="33">
        <v>0.23</v>
      </c>
      <c r="H95" s="18">
        <v>148.7</v>
      </c>
      <c r="I95" s="32">
        <v>390.74</v>
      </c>
      <c r="J95" s="32">
        <v>0.26</v>
      </c>
      <c r="K95" s="18">
        <v>16.6</v>
      </c>
      <c r="L95" s="33">
        <v>42.87</v>
      </c>
      <c r="M95" s="33">
        <v>0.26</v>
      </c>
    </row>
    <row r="96" spans="2:13" ht="12" customHeight="1">
      <c r="B96" s="3"/>
      <c r="C96" s="14"/>
      <c r="D96" s="9" t="s">
        <v>79</v>
      </c>
      <c r="E96" s="18">
        <v>419.1</v>
      </c>
      <c r="F96" s="32">
        <v>1278</v>
      </c>
      <c r="G96" s="33">
        <v>0.3</v>
      </c>
      <c r="H96" s="18">
        <v>160.1</v>
      </c>
      <c r="I96" s="32">
        <v>476.65</v>
      </c>
      <c r="J96" s="32">
        <v>0.3</v>
      </c>
      <c r="K96" s="18">
        <v>28.9</v>
      </c>
      <c r="L96" s="33">
        <v>87.83</v>
      </c>
      <c r="M96" s="33">
        <v>0.3</v>
      </c>
    </row>
    <row r="97" spans="2:13" ht="12" customHeight="1">
      <c r="B97" s="3"/>
      <c r="C97" s="14"/>
      <c r="D97" s="9" t="s">
        <v>97</v>
      </c>
      <c r="E97" s="18">
        <v>256.2</v>
      </c>
      <c r="F97" s="32">
        <v>784.84</v>
      </c>
      <c r="G97" s="33">
        <v>0.31</v>
      </c>
      <c r="H97" s="18">
        <v>127.3</v>
      </c>
      <c r="I97" s="32">
        <v>380.41</v>
      </c>
      <c r="J97" s="32">
        <v>0.3</v>
      </c>
      <c r="K97" s="18">
        <v>7.5</v>
      </c>
      <c r="L97" s="33">
        <v>22.34</v>
      </c>
      <c r="M97" s="33">
        <v>0.3</v>
      </c>
    </row>
    <row r="98" spans="2:13" ht="12" customHeight="1">
      <c r="B98" s="3"/>
      <c r="C98" s="71" t="s">
        <v>80</v>
      </c>
      <c r="D98" s="73"/>
      <c r="E98" s="19">
        <f>SUM(E99:E103)</f>
        <v>2564.1</v>
      </c>
      <c r="F98" s="30">
        <v>7817.07</v>
      </c>
      <c r="G98" s="31">
        <v>0.3</v>
      </c>
      <c r="H98" s="19">
        <f>SUM(H99:H103)</f>
        <v>2110.2999999999997</v>
      </c>
      <c r="I98" s="30">
        <f>SUM(I99:I103)</f>
        <v>7878.83</v>
      </c>
      <c r="J98" s="30">
        <v>0.37</v>
      </c>
      <c r="K98" s="19">
        <f>SUM(K99:K103)</f>
        <v>480.2</v>
      </c>
      <c r="L98" s="31">
        <v>1607</v>
      </c>
      <c r="M98" s="31">
        <v>1.33</v>
      </c>
    </row>
    <row r="99" spans="2:13" ht="12" customHeight="1">
      <c r="B99" s="3"/>
      <c r="C99" s="14"/>
      <c r="D99" s="9" t="s">
        <v>81</v>
      </c>
      <c r="E99" s="18">
        <v>708</v>
      </c>
      <c r="F99" s="32">
        <v>2126.63</v>
      </c>
      <c r="G99" s="33">
        <v>0.3</v>
      </c>
      <c r="H99" s="18">
        <v>873.3</v>
      </c>
      <c r="I99" s="32">
        <v>3267.94</v>
      </c>
      <c r="J99" s="32">
        <v>0.37</v>
      </c>
      <c r="K99" s="18">
        <v>9.8</v>
      </c>
      <c r="L99" s="33">
        <v>33.3</v>
      </c>
      <c r="M99" s="33">
        <v>0.34</v>
      </c>
    </row>
    <row r="100" spans="2:13" ht="12" customHeight="1">
      <c r="B100" s="3"/>
      <c r="C100" s="14"/>
      <c r="D100" s="9" t="s">
        <v>29</v>
      </c>
      <c r="E100" s="18">
        <v>235.3</v>
      </c>
      <c r="F100" s="32">
        <v>753.77</v>
      </c>
      <c r="G100" s="33">
        <v>0.31</v>
      </c>
      <c r="H100" s="18">
        <v>364.3</v>
      </c>
      <c r="I100" s="32">
        <v>1391.89</v>
      </c>
      <c r="J100" s="32">
        <v>0.38</v>
      </c>
      <c r="K100" s="18">
        <v>38.3</v>
      </c>
      <c r="L100" s="33">
        <v>133.48</v>
      </c>
      <c r="M100" s="33">
        <v>0.35</v>
      </c>
    </row>
    <row r="101" spans="2:13" ht="12" customHeight="1">
      <c r="B101" s="3"/>
      <c r="C101" s="14"/>
      <c r="D101" s="9" t="s">
        <v>30</v>
      </c>
      <c r="E101" s="18">
        <v>479.8</v>
      </c>
      <c r="F101" s="32">
        <v>1472.64</v>
      </c>
      <c r="G101" s="33">
        <v>0.31</v>
      </c>
      <c r="H101" s="18">
        <v>188.3</v>
      </c>
      <c r="I101" s="32">
        <v>702.63</v>
      </c>
      <c r="J101" s="32">
        <v>0.37</v>
      </c>
      <c r="K101" s="18">
        <v>125.2</v>
      </c>
      <c r="L101" s="33">
        <v>428.6</v>
      </c>
      <c r="M101" s="33">
        <v>0.34</v>
      </c>
    </row>
    <row r="102" spans="2:13" ht="12" customHeight="1">
      <c r="B102" s="3"/>
      <c r="C102" s="14"/>
      <c r="D102" s="9" t="s">
        <v>82</v>
      </c>
      <c r="E102" s="18">
        <v>395.4</v>
      </c>
      <c r="F102" s="32">
        <v>1209.43</v>
      </c>
      <c r="G102" s="33">
        <v>0.31</v>
      </c>
      <c r="H102" s="18">
        <v>202.2</v>
      </c>
      <c r="I102" s="32">
        <v>740.26</v>
      </c>
      <c r="J102" s="32">
        <v>0.32</v>
      </c>
      <c r="K102" s="18">
        <v>58.7</v>
      </c>
      <c r="L102" s="33">
        <v>192.59</v>
      </c>
      <c r="M102" s="33">
        <v>0.33</v>
      </c>
    </row>
    <row r="103" spans="2:13" ht="12" customHeight="1">
      <c r="B103" s="3"/>
      <c r="C103" s="14"/>
      <c r="D103" s="9" t="s">
        <v>83</v>
      </c>
      <c r="E103" s="18">
        <v>745.6</v>
      </c>
      <c r="F103" s="32">
        <v>2254.61</v>
      </c>
      <c r="G103" s="33">
        <v>0.3</v>
      </c>
      <c r="H103" s="18">
        <v>482.2</v>
      </c>
      <c r="I103" s="32">
        <v>1776.11</v>
      </c>
      <c r="J103" s="32">
        <v>0.37</v>
      </c>
      <c r="K103" s="18">
        <v>248.2</v>
      </c>
      <c r="L103" s="33">
        <v>819.04</v>
      </c>
      <c r="M103" s="33">
        <v>0.33</v>
      </c>
    </row>
    <row r="104" ht="12" customHeight="1"/>
    <row r="105" spans="2:13" s="40" customFormat="1" ht="12" customHeight="1">
      <c r="B105" s="40" t="s">
        <v>102</v>
      </c>
      <c r="E105" s="41"/>
      <c r="F105" s="42"/>
      <c r="G105" s="43"/>
      <c r="H105" s="41"/>
      <c r="I105" s="42"/>
      <c r="J105" s="42"/>
      <c r="K105" s="41"/>
      <c r="L105" s="43"/>
      <c r="M105" s="43"/>
    </row>
    <row r="106" spans="5:13" ht="13.5">
      <c r="E106" s="20"/>
      <c r="F106" s="34"/>
      <c r="G106" s="35"/>
      <c r="H106" s="20"/>
      <c r="I106" s="34"/>
      <c r="J106" s="34"/>
      <c r="K106" s="20"/>
      <c r="L106" s="35"/>
      <c r="M106" s="35"/>
    </row>
    <row r="107" spans="5:13" ht="13.5">
      <c r="E107" s="20"/>
      <c r="F107" s="34"/>
      <c r="G107" s="35"/>
      <c r="H107" s="20"/>
      <c r="I107" s="34"/>
      <c r="J107" s="34"/>
      <c r="K107" s="20"/>
      <c r="L107" s="35"/>
      <c r="M107" s="35"/>
    </row>
    <row r="108" spans="5:13" ht="13.5">
      <c r="E108" s="20"/>
      <c r="F108" s="34"/>
      <c r="G108" s="35"/>
      <c r="H108" s="20"/>
      <c r="I108" s="34"/>
      <c r="J108" s="34"/>
      <c r="K108" s="20"/>
      <c r="L108" s="35"/>
      <c r="M108" s="35"/>
    </row>
    <row r="109" spans="5:13" ht="13.5">
      <c r="E109" s="20"/>
      <c r="F109" s="34"/>
      <c r="G109" s="35"/>
      <c r="H109" s="20"/>
      <c r="I109" s="34"/>
      <c r="J109" s="34"/>
      <c r="K109" s="20"/>
      <c r="L109" s="35"/>
      <c r="M109" s="35"/>
    </row>
    <row r="110" spans="5:13" ht="13.5">
      <c r="E110" s="20"/>
      <c r="F110" s="34"/>
      <c r="G110" s="35"/>
      <c r="H110" s="20"/>
      <c r="I110" s="34"/>
      <c r="J110" s="34"/>
      <c r="K110" s="20"/>
      <c r="L110" s="35"/>
      <c r="M110" s="35"/>
    </row>
    <row r="111" spans="5:13" ht="13.5">
      <c r="E111" s="20"/>
      <c r="F111" s="34"/>
      <c r="G111" s="35"/>
      <c r="H111" s="20"/>
      <c r="I111" s="34"/>
      <c r="J111" s="34"/>
      <c r="K111" s="20"/>
      <c r="L111" s="35"/>
      <c r="M111" s="35"/>
    </row>
    <row r="112" spans="5:13" ht="13.5">
      <c r="E112" s="20"/>
      <c r="F112" s="34"/>
      <c r="G112" s="35"/>
      <c r="H112" s="20"/>
      <c r="I112" s="34"/>
      <c r="J112" s="34"/>
      <c r="K112" s="20"/>
      <c r="L112" s="35"/>
      <c r="M112" s="35"/>
    </row>
  </sheetData>
  <mergeCells count="27">
    <mergeCell ref="C98:D98"/>
    <mergeCell ref="C71:D71"/>
    <mergeCell ref="C81:D81"/>
    <mergeCell ref="C87:D87"/>
    <mergeCell ref="C94:D94"/>
    <mergeCell ref="C44:D44"/>
    <mergeCell ref="C51:D51"/>
    <mergeCell ref="C59:D59"/>
    <mergeCell ref="C62:D62"/>
    <mergeCell ref="C29:D29"/>
    <mergeCell ref="C37:D37"/>
    <mergeCell ref="C17:D17"/>
    <mergeCell ref="C18:D18"/>
    <mergeCell ref="B4:D5"/>
    <mergeCell ref="E4:G4"/>
    <mergeCell ref="H4:J4"/>
    <mergeCell ref="K4:M4"/>
    <mergeCell ref="C16:D16"/>
    <mergeCell ref="C11:D11"/>
    <mergeCell ref="C12:D12"/>
    <mergeCell ref="C13:D13"/>
    <mergeCell ref="C14:D14"/>
    <mergeCell ref="B7:D7"/>
    <mergeCell ref="C8:D8"/>
    <mergeCell ref="C15:D15"/>
    <mergeCell ref="C9:D9"/>
    <mergeCell ref="C10:D10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79" r:id="rId1"/>
  <headerFooter alignWithMargins="0">
    <oddHeader>&amp;L&amp;F</oddHeader>
  </headerFooter>
  <rowBreaks count="1" manualBreakCount="1">
    <brk id="3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企画普及係</cp:lastModifiedBy>
  <cp:lastPrinted>2000-01-24T03:04:52Z</cp:lastPrinted>
  <dcterms:created xsi:type="dcterms:W3CDTF">1999-08-06T12:02:03Z</dcterms:created>
  <dcterms:modified xsi:type="dcterms:W3CDTF">2003-04-11T04:23:20Z</dcterms:modified>
  <cp:category/>
  <cp:version/>
  <cp:contentType/>
  <cp:contentStatus/>
</cp:coreProperties>
</file>