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6_市町村別稲推定実収高" sheetId="1" r:id="rId1"/>
  </sheets>
  <definedNames>
    <definedName name="_xlnm.Print_Titles" localSheetId="0">'36_市町村別稲推定実収高'!$3:$6</definedName>
  </definedNames>
  <calcPr fullCalcOnLoad="1"/>
</workbook>
</file>

<file path=xl/sharedStrings.xml><?xml version="1.0" encoding="utf-8"?>
<sst xmlns="http://schemas.openxmlformats.org/spreadsheetml/2006/main" count="128" uniqueCount="106">
  <si>
    <t>前橋市</t>
  </si>
  <si>
    <t>ha</t>
  </si>
  <si>
    <t>総数</t>
  </si>
  <si>
    <t>作付面積</t>
  </si>
  <si>
    <t>水稲</t>
  </si>
  <si>
    <t>陸稲</t>
  </si>
  <si>
    <t>ｔ</t>
  </si>
  <si>
    <t>kg</t>
  </si>
  <si>
    <t>総数</t>
  </si>
  <si>
    <t>赤城村</t>
  </si>
  <si>
    <t>大胡町</t>
  </si>
  <si>
    <t>宮城村</t>
  </si>
  <si>
    <t>粕川村</t>
  </si>
  <si>
    <t>新里村</t>
  </si>
  <si>
    <t>黒保根村</t>
  </si>
  <si>
    <t>東村</t>
  </si>
  <si>
    <t>安中市</t>
  </si>
  <si>
    <t>高崎市</t>
  </si>
  <si>
    <t>榛名町</t>
  </si>
  <si>
    <t>箕郷町</t>
  </si>
  <si>
    <t>群馬町</t>
  </si>
  <si>
    <t>渋川市</t>
  </si>
  <si>
    <t>小野上村</t>
  </si>
  <si>
    <t>伊香保町</t>
  </si>
  <si>
    <t>吉岡村</t>
  </si>
  <si>
    <t>藤岡市</t>
  </si>
  <si>
    <t>新町</t>
  </si>
  <si>
    <t>吉井町</t>
  </si>
  <si>
    <t>万場町</t>
  </si>
  <si>
    <t>上野村</t>
  </si>
  <si>
    <t>富岡市</t>
  </si>
  <si>
    <t>妙義町</t>
  </si>
  <si>
    <t>下仁田町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</si>
  <si>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</si>
  <si>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</si>
  <si>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</si>
  <si>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</si>
  <si>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</si>
  <si>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</si>
  <si>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</si>
  <si>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</si>
  <si>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</si>
  <si>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</si>
  <si>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</si>
  <si>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</si>
  <si>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</si>
  <si>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</si>
  <si>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</si>
  <si>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</si>
  <si>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</si>
  <si>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</si>
  <si>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伊勢崎市</t>
  </si>
  <si>
    <t>境町</t>
  </si>
  <si>
    <t>玉村町</t>
  </si>
  <si>
    <t>太田市</t>
  </si>
  <si>
    <t>尾島町</t>
  </si>
  <si>
    <t>新田町</t>
  </si>
  <si>
    <t>薮塚本町</t>
  </si>
  <si>
    <t>桐生市</t>
  </si>
  <si>
    <t>大間々町</t>
  </si>
  <si>
    <t>館林市</t>
  </si>
  <si>
    <t>板倉町</t>
  </si>
  <si>
    <t>大泉町</t>
  </si>
  <si>
    <t>36．市町村別稲推定実収高 （昭和33年産米）</t>
  </si>
  <si>
    <t>単位換算の上、四捨五入のため総数に一致しない場合もある。</t>
  </si>
  <si>
    <t>市町村別</t>
  </si>
  <si>
    <t>推定実収高</t>
  </si>
  <si>
    <t>10アール
当り収量</t>
  </si>
  <si>
    <t>勢多郡</t>
  </si>
  <si>
    <t>北橘村</t>
  </si>
  <si>
    <t>富士見村</t>
  </si>
  <si>
    <t>城南村</t>
  </si>
  <si>
    <t>群馬郡</t>
  </si>
  <si>
    <t>倉賀野町</t>
  </si>
  <si>
    <t>群南村</t>
  </si>
  <si>
    <t>倉渕村</t>
  </si>
  <si>
    <t>北群馬郡</t>
  </si>
  <si>
    <t>長尾村</t>
  </si>
  <si>
    <t>白郷井村</t>
  </si>
  <si>
    <t>桃井村</t>
  </si>
  <si>
    <t>多野郡</t>
  </si>
  <si>
    <t>鬼石町</t>
  </si>
  <si>
    <t>中里村</t>
  </si>
  <si>
    <t>甘楽郡</t>
  </si>
  <si>
    <t>丹生村</t>
  </si>
  <si>
    <t>南牧村</t>
  </si>
  <si>
    <t>小幡町</t>
  </si>
  <si>
    <t>福島町</t>
  </si>
  <si>
    <t>新屋村</t>
  </si>
  <si>
    <t>碓氷郡</t>
  </si>
  <si>
    <t>吾妻郡</t>
  </si>
  <si>
    <t>利根郡</t>
  </si>
  <si>
    <t>佐波郡</t>
  </si>
  <si>
    <t>赤堀村</t>
  </si>
  <si>
    <t>新田郡</t>
  </si>
  <si>
    <t>宝泉村</t>
  </si>
  <si>
    <t>笠懸村</t>
  </si>
  <si>
    <t>山田郡</t>
  </si>
  <si>
    <t>毛里田村</t>
  </si>
  <si>
    <t>矢場川村</t>
  </si>
  <si>
    <t>邑楽郡</t>
  </si>
  <si>
    <t>明和村</t>
  </si>
  <si>
    <t>千代田村</t>
  </si>
  <si>
    <t>邑楽村</t>
  </si>
  <si>
    <t>資料：農林省群馬統計調査事務所</t>
  </si>
  <si>
    <t>―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</si>
</sst>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  <numFmt numFmtId="191" formatCode="#,##0.0_);\(#,##0.0\)"/>
    <numFmt numFmtId="192" formatCode="#,##0_);[Red]\(#,##0\)"/>
    <numFmt numFmtId="193" formatCode="#,##0_);\(#,##0\)"/>
    <numFmt numFmtId="194" formatCode="#,##0.0_);[Red]\(#,##0.0\)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right" vertical="center" wrapText="1"/>
    </xf>
    <xf numFmtId="190" fontId="2" fillId="0" borderId="6" xfId="16" applyNumberFormat="1" applyFont="1" applyBorder="1" applyAlignment="1">
      <alignment horizontal="right" vertical="center" wrapText="1"/>
    </xf>
    <xf numFmtId="190" fontId="4" fillId="0" borderId="6" xfId="16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49" fontId="2" fillId="2" borderId="7" xfId="0" applyNumberFormat="1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distributed" vertical="center"/>
    </xf>
    <xf numFmtId="38" fontId="4" fillId="0" borderId="6" xfId="16" applyFont="1" applyBorder="1" applyAlignment="1">
      <alignment/>
    </xf>
    <xf numFmtId="38" fontId="2" fillId="0" borderId="6" xfId="16" applyFont="1" applyBorder="1" applyAlignment="1">
      <alignment/>
    </xf>
    <xf numFmtId="191" fontId="4" fillId="0" borderId="6" xfId="16" applyNumberFormat="1" applyFont="1" applyBorder="1" applyAlignment="1">
      <alignment horizontal="right" wrapText="1"/>
    </xf>
    <xf numFmtId="191" fontId="2" fillId="0" borderId="6" xfId="16" applyNumberFormat="1" applyFont="1" applyBorder="1" applyAlignment="1">
      <alignment horizontal="right" wrapText="1"/>
    </xf>
    <xf numFmtId="192" fontId="4" fillId="0" borderId="6" xfId="16" applyNumberFormat="1" applyFont="1" applyBorder="1" applyAlignment="1">
      <alignment horizontal="right" wrapText="1"/>
    </xf>
    <xf numFmtId="192" fontId="2" fillId="0" borderId="6" xfId="16" applyNumberFormat="1" applyFont="1" applyBorder="1" applyAlignment="1">
      <alignment horizontal="right" wrapText="1"/>
    </xf>
    <xf numFmtId="193" fontId="4" fillId="0" borderId="6" xfId="16" applyNumberFormat="1" applyFont="1" applyBorder="1" applyAlignment="1">
      <alignment horizontal="right" wrapText="1"/>
    </xf>
    <xf numFmtId="194" fontId="4" fillId="0" borderId="6" xfId="16" applyNumberFormat="1" applyFont="1" applyBorder="1" applyAlignment="1">
      <alignment horizontal="right" wrapText="1"/>
    </xf>
    <xf numFmtId="0" fontId="4" fillId="2" borderId="7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9.50390625" style="0" customWidth="1"/>
    <col min="5" max="12" width="11.625" style="0" customWidth="1"/>
  </cols>
  <sheetData>
    <row r="1" spans="2:4" ht="14.25" customHeight="1">
      <c r="B1" s="15" t="s">
        <v>63</v>
      </c>
      <c r="C1" s="15"/>
      <c r="D1" s="1"/>
    </row>
    <row r="2" ht="12" customHeight="1">
      <c r="C2" s="8" t="s">
        <v>64</v>
      </c>
    </row>
    <row r="3" spans="2:12" s="2" customFormat="1" ht="12" customHeight="1">
      <c r="B3" s="40" t="s">
        <v>65</v>
      </c>
      <c r="C3" s="41"/>
      <c r="D3" s="42"/>
      <c r="E3" s="47" t="s">
        <v>2</v>
      </c>
      <c r="F3" s="48"/>
      <c r="G3" s="47" t="s">
        <v>4</v>
      </c>
      <c r="H3" s="42"/>
      <c r="I3" s="51"/>
      <c r="J3" s="47" t="s">
        <v>5</v>
      </c>
      <c r="K3" s="42"/>
      <c r="L3" s="51"/>
    </row>
    <row r="4" spans="2:12" s="2" customFormat="1" ht="12" customHeight="1">
      <c r="B4" s="43"/>
      <c r="C4" s="44"/>
      <c r="D4" s="44"/>
      <c r="E4" s="35" t="s">
        <v>3</v>
      </c>
      <c r="F4" s="35" t="s">
        <v>66</v>
      </c>
      <c r="G4" s="35" t="s">
        <v>3</v>
      </c>
      <c r="H4" s="35" t="s">
        <v>66</v>
      </c>
      <c r="I4" s="49" t="s">
        <v>67</v>
      </c>
      <c r="J4" s="35" t="s">
        <v>3</v>
      </c>
      <c r="K4" s="35" t="s">
        <v>66</v>
      </c>
      <c r="L4" s="38" t="s">
        <v>67</v>
      </c>
    </row>
    <row r="5" spans="2:12" s="2" customFormat="1" ht="12" customHeight="1">
      <c r="B5" s="45"/>
      <c r="C5" s="46"/>
      <c r="D5" s="46"/>
      <c r="E5" s="36"/>
      <c r="F5" s="37"/>
      <c r="G5" s="36"/>
      <c r="H5" s="37"/>
      <c r="I5" s="50"/>
      <c r="J5" s="36"/>
      <c r="K5" s="37"/>
      <c r="L5" s="39"/>
    </row>
    <row r="6" spans="2:12" s="2" customFormat="1" ht="12" customHeight="1">
      <c r="B6" s="6"/>
      <c r="C6" s="10"/>
      <c r="D6" s="10"/>
      <c r="E6" s="7" t="s">
        <v>1</v>
      </c>
      <c r="F6" s="12" t="s">
        <v>6</v>
      </c>
      <c r="G6" s="7" t="s">
        <v>1</v>
      </c>
      <c r="H6" s="12" t="s">
        <v>6</v>
      </c>
      <c r="I6" s="7" t="s">
        <v>7</v>
      </c>
      <c r="J6" s="7" t="s">
        <v>1</v>
      </c>
      <c r="K6" s="12" t="s">
        <v>6</v>
      </c>
      <c r="L6" s="7" t="s">
        <v>7</v>
      </c>
    </row>
    <row r="7" spans="2:12" s="2" customFormat="1" ht="12" customHeight="1">
      <c r="B7" s="33" t="s">
        <v>8</v>
      </c>
      <c r="C7" s="28"/>
      <c r="D7" s="34"/>
      <c r="E7" s="22">
        <v>52165.5</v>
      </c>
      <c r="F7" s="26">
        <v>155900</v>
      </c>
      <c r="G7" s="22">
        <v>38380.3</v>
      </c>
      <c r="H7" s="26">
        <v>126900</v>
      </c>
      <c r="I7" s="26">
        <v>330</v>
      </c>
      <c r="J7" s="22">
        <v>13785.2</v>
      </c>
      <c r="K7" s="26">
        <v>29000</v>
      </c>
      <c r="L7" s="26">
        <v>210</v>
      </c>
    </row>
    <row r="8" spans="2:12" s="2" customFormat="1" ht="12" customHeight="1">
      <c r="B8" s="3"/>
      <c r="C8" s="18"/>
      <c r="D8" s="16" t="s">
        <v>0</v>
      </c>
      <c r="E8" s="23">
        <f>SUM(G8,J8)</f>
        <v>3572.6</v>
      </c>
      <c r="F8" s="25">
        <f>SUM(H8,K8)</f>
        <v>12425</v>
      </c>
      <c r="G8" s="23">
        <v>3081.6</v>
      </c>
      <c r="H8" s="25">
        <v>11311</v>
      </c>
      <c r="I8" s="13">
        <v>367</v>
      </c>
      <c r="J8" s="23">
        <v>491</v>
      </c>
      <c r="K8" s="25">
        <v>1114</v>
      </c>
      <c r="L8" s="13">
        <v>227</v>
      </c>
    </row>
    <row r="9" spans="2:12" s="2" customFormat="1" ht="12" customHeight="1">
      <c r="B9" s="3"/>
      <c r="C9" s="18"/>
      <c r="D9" s="16" t="s">
        <v>17</v>
      </c>
      <c r="E9" s="23">
        <f aca="true" t="shared" si="0" ref="E9:E29">SUM(G9,J9)</f>
        <v>2684.1</v>
      </c>
      <c r="F9" s="25">
        <f aca="true" t="shared" si="1" ref="F9:F72">SUM(H9,K9)</f>
        <v>8636</v>
      </c>
      <c r="G9" s="23">
        <v>2495</v>
      </c>
      <c r="H9" s="25">
        <v>8244</v>
      </c>
      <c r="I9" s="13">
        <v>330</v>
      </c>
      <c r="J9" s="23">
        <v>189.1</v>
      </c>
      <c r="K9" s="25">
        <v>392</v>
      </c>
      <c r="L9" s="13">
        <v>207</v>
      </c>
    </row>
    <row r="10" spans="2:12" s="2" customFormat="1" ht="12" customHeight="1">
      <c r="B10" s="5"/>
      <c r="C10" s="19"/>
      <c r="D10" s="16" t="s">
        <v>58</v>
      </c>
      <c r="E10" s="23">
        <v>676.7</v>
      </c>
      <c r="F10" s="25">
        <f t="shared" si="1"/>
        <v>1888</v>
      </c>
      <c r="G10" s="23">
        <v>499.1</v>
      </c>
      <c r="H10" s="25">
        <v>1535</v>
      </c>
      <c r="I10" s="13">
        <v>308</v>
      </c>
      <c r="J10" s="23">
        <v>177.5</v>
      </c>
      <c r="K10" s="25">
        <v>353</v>
      </c>
      <c r="L10" s="13">
        <v>199</v>
      </c>
    </row>
    <row r="11" spans="2:12" s="2" customFormat="1" ht="12" customHeight="1">
      <c r="B11" s="5"/>
      <c r="C11" s="19"/>
      <c r="D11" s="16" t="s">
        <v>51</v>
      </c>
      <c r="E11" s="23">
        <f t="shared" si="0"/>
        <v>2407.9</v>
      </c>
      <c r="F11" s="25">
        <f t="shared" si="1"/>
        <v>7502</v>
      </c>
      <c r="G11" s="23">
        <v>2000.1</v>
      </c>
      <c r="H11" s="25">
        <v>6655</v>
      </c>
      <c r="I11" s="13">
        <v>333</v>
      </c>
      <c r="J11" s="23">
        <v>407.8</v>
      </c>
      <c r="K11" s="25">
        <v>847</v>
      </c>
      <c r="L11" s="13">
        <v>208</v>
      </c>
    </row>
    <row r="12" spans="2:12" s="2" customFormat="1" ht="12" customHeight="1">
      <c r="B12" s="5"/>
      <c r="C12" s="19"/>
      <c r="D12" s="16" t="s">
        <v>54</v>
      </c>
      <c r="E12" s="23">
        <f t="shared" si="0"/>
        <v>2523.3</v>
      </c>
      <c r="F12" s="25">
        <f t="shared" si="1"/>
        <v>7336</v>
      </c>
      <c r="G12" s="23">
        <v>2198.9</v>
      </c>
      <c r="H12" s="25">
        <v>6695</v>
      </c>
      <c r="I12" s="13">
        <v>304</v>
      </c>
      <c r="J12" s="23">
        <v>324.4</v>
      </c>
      <c r="K12" s="25">
        <v>641</v>
      </c>
      <c r="L12" s="13">
        <v>198</v>
      </c>
    </row>
    <row r="13" spans="2:12" s="2" customFormat="1" ht="12" customHeight="1">
      <c r="B13" s="5"/>
      <c r="C13" s="19"/>
      <c r="D13" s="16" t="s">
        <v>42</v>
      </c>
      <c r="E13" s="23">
        <f t="shared" si="0"/>
        <v>866.0999999999999</v>
      </c>
      <c r="F13" s="25">
        <f t="shared" si="1"/>
        <v>3277</v>
      </c>
      <c r="G13" s="23">
        <v>754.3</v>
      </c>
      <c r="H13" s="25">
        <v>3080</v>
      </c>
      <c r="I13" s="13">
        <v>408</v>
      </c>
      <c r="J13" s="23">
        <v>111.8</v>
      </c>
      <c r="K13" s="25">
        <v>197</v>
      </c>
      <c r="L13" s="13">
        <v>176</v>
      </c>
    </row>
    <row r="14" spans="2:12" s="2" customFormat="1" ht="12" customHeight="1">
      <c r="B14" s="5"/>
      <c r="C14" s="19"/>
      <c r="D14" s="16" t="s">
        <v>60</v>
      </c>
      <c r="E14" s="23">
        <f t="shared" si="0"/>
        <v>2971.7</v>
      </c>
      <c r="F14" s="25">
        <f t="shared" si="1"/>
        <v>8294</v>
      </c>
      <c r="G14" s="23">
        <v>1739.5</v>
      </c>
      <c r="H14" s="25">
        <v>5313</v>
      </c>
      <c r="I14" s="13">
        <v>305</v>
      </c>
      <c r="J14" s="23">
        <v>1232.2</v>
      </c>
      <c r="K14" s="25">
        <v>2981</v>
      </c>
      <c r="L14" s="13">
        <v>242</v>
      </c>
    </row>
    <row r="15" spans="2:12" s="2" customFormat="1" ht="12" customHeight="1">
      <c r="B15" s="5"/>
      <c r="C15" s="19"/>
      <c r="D15" s="16" t="s">
        <v>21</v>
      </c>
      <c r="E15" s="23">
        <f t="shared" si="0"/>
        <v>598.3</v>
      </c>
      <c r="F15" s="25">
        <f t="shared" si="1"/>
        <v>1915</v>
      </c>
      <c r="G15" s="23">
        <v>451.7</v>
      </c>
      <c r="H15" s="25">
        <v>1599</v>
      </c>
      <c r="I15" s="13">
        <v>354</v>
      </c>
      <c r="J15" s="23">
        <v>146.6</v>
      </c>
      <c r="K15" s="25">
        <v>316</v>
      </c>
      <c r="L15" s="13">
        <v>216</v>
      </c>
    </row>
    <row r="16" spans="2:12" s="2" customFormat="1" ht="12" customHeight="1">
      <c r="B16" s="5"/>
      <c r="C16" s="19"/>
      <c r="D16" s="16" t="s">
        <v>25</v>
      </c>
      <c r="E16" s="23">
        <f t="shared" si="0"/>
        <v>1642.1000000000001</v>
      </c>
      <c r="F16" s="25">
        <f t="shared" si="1"/>
        <v>5079</v>
      </c>
      <c r="G16" s="23">
        <v>1379.9</v>
      </c>
      <c r="H16" s="25">
        <v>4588</v>
      </c>
      <c r="I16" s="13">
        <v>332</v>
      </c>
      <c r="J16" s="23">
        <v>262.2</v>
      </c>
      <c r="K16" s="25">
        <v>491</v>
      </c>
      <c r="L16" s="13">
        <v>187</v>
      </c>
    </row>
    <row r="17" spans="2:12" s="2" customFormat="1" ht="12" customHeight="1">
      <c r="B17" s="5"/>
      <c r="C17" s="19"/>
      <c r="D17" s="16" t="s">
        <v>30</v>
      </c>
      <c r="E17" s="23">
        <v>896</v>
      </c>
      <c r="F17" s="25">
        <f t="shared" si="1"/>
        <v>2590</v>
      </c>
      <c r="G17" s="23">
        <v>737.8</v>
      </c>
      <c r="H17" s="25">
        <v>2269</v>
      </c>
      <c r="I17" s="13">
        <v>308</v>
      </c>
      <c r="J17" s="23">
        <v>158.3</v>
      </c>
      <c r="K17" s="25">
        <v>321</v>
      </c>
      <c r="L17" s="13">
        <v>203</v>
      </c>
    </row>
    <row r="18" spans="2:12" s="2" customFormat="1" ht="12" customHeight="1">
      <c r="B18" s="5"/>
      <c r="C18" s="19"/>
      <c r="D18" s="16" t="s">
        <v>16</v>
      </c>
      <c r="E18" s="23">
        <f t="shared" si="0"/>
        <v>1509.7</v>
      </c>
      <c r="F18" s="25">
        <f t="shared" si="1"/>
        <v>4529</v>
      </c>
      <c r="G18" s="23">
        <v>1160.9</v>
      </c>
      <c r="H18" s="25">
        <v>3787</v>
      </c>
      <c r="I18" s="13">
        <v>326</v>
      </c>
      <c r="J18" s="23">
        <v>348.8</v>
      </c>
      <c r="K18" s="25">
        <v>742</v>
      </c>
      <c r="L18" s="13">
        <v>213</v>
      </c>
    </row>
    <row r="19" spans="2:12" s="2" customFormat="1" ht="12" customHeight="1">
      <c r="B19" s="5"/>
      <c r="C19" s="28" t="s">
        <v>68</v>
      </c>
      <c r="D19" s="29"/>
      <c r="E19" s="22">
        <f t="shared" si="0"/>
        <v>5732.8</v>
      </c>
      <c r="F19" s="24">
        <v>17500</v>
      </c>
      <c r="G19" s="22">
        <v>3634.4</v>
      </c>
      <c r="H19" s="26">
        <f>SUM(H20:H29)</f>
        <v>12931</v>
      </c>
      <c r="I19" s="14">
        <v>356</v>
      </c>
      <c r="J19" s="22">
        <v>2098.4</v>
      </c>
      <c r="K19" s="26">
        <v>4569</v>
      </c>
      <c r="L19" s="26">
        <v>218</v>
      </c>
    </row>
    <row r="20" spans="2:12" s="2" customFormat="1" ht="12" customHeight="1">
      <c r="B20" s="5"/>
      <c r="C20" s="17"/>
      <c r="D20" s="19" t="s">
        <v>69</v>
      </c>
      <c r="E20" s="23">
        <f t="shared" si="0"/>
        <v>435.29999999999995</v>
      </c>
      <c r="F20" s="25">
        <f t="shared" si="1"/>
        <v>1247</v>
      </c>
      <c r="G20" s="23">
        <v>202.7</v>
      </c>
      <c r="H20" s="25">
        <v>750</v>
      </c>
      <c r="I20" s="13">
        <v>370</v>
      </c>
      <c r="J20" s="23">
        <v>232.6</v>
      </c>
      <c r="K20" s="25">
        <v>497</v>
      </c>
      <c r="L20" s="13">
        <v>214</v>
      </c>
    </row>
    <row r="21" spans="2:12" s="2" customFormat="1" ht="12" customHeight="1">
      <c r="B21" s="5"/>
      <c r="C21" s="17"/>
      <c r="D21" s="19" t="s">
        <v>9</v>
      </c>
      <c r="E21" s="23">
        <f t="shared" si="0"/>
        <v>497.6</v>
      </c>
      <c r="F21" s="25">
        <f t="shared" si="1"/>
        <v>1390</v>
      </c>
      <c r="G21" s="23">
        <v>264.3</v>
      </c>
      <c r="H21" s="25">
        <v>1002</v>
      </c>
      <c r="I21" s="13">
        <v>379</v>
      </c>
      <c r="J21" s="23">
        <v>233.3</v>
      </c>
      <c r="K21" s="25">
        <v>388</v>
      </c>
      <c r="L21" s="13">
        <v>166</v>
      </c>
    </row>
    <row r="22" spans="2:12" s="2" customFormat="1" ht="12" customHeight="1">
      <c r="B22" s="5"/>
      <c r="C22" s="17"/>
      <c r="D22" s="19" t="s">
        <v>70</v>
      </c>
      <c r="E22" s="23">
        <v>766</v>
      </c>
      <c r="F22" s="25">
        <f t="shared" si="1"/>
        <v>2325</v>
      </c>
      <c r="G22" s="23">
        <v>448.2</v>
      </c>
      <c r="H22" s="25">
        <v>1597</v>
      </c>
      <c r="I22" s="13">
        <v>356</v>
      </c>
      <c r="J22" s="23">
        <v>317.9</v>
      </c>
      <c r="K22" s="25">
        <v>728</v>
      </c>
      <c r="L22" s="13">
        <v>229</v>
      </c>
    </row>
    <row r="23" spans="2:12" s="2" customFormat="1" ht="12" customHeight="1">
      <c r="B23" s="5"/>
      <c r="C23" s="17"/>
      <c r="D23" s="19" t="s">
        <v>71</v>
      </c>
      <c r="E23" s="23">
        <f t="shared" si="0"/>
        <v>1321.3</v>
      </c>
      <c r="F23" s="25">
        <f t="shared" si="1"/>
        <v>4269</v>
      </c>
      <c r="G23" s="23">
        <v>1044</v>
      </c>
      <c r="H23" s="25">
        <v>3632</v>
      </c>
      <c r="I23" s="13">
        <v>348</v>
      </c>
      <c r="J23" s="23">
        <v>277.3</v>
      </c>
      <c r="K23" s="25">
        <v>637</v>
      </c>
      <c r="L23" s="13">
        <v>230</v>
      </c>
    </row>
    <row r="24" spans="2:12" s="2" customFormat="1" ht="12" customHeight="1">
      <c r="B24" s="5"/>
      <c r="C24" s="17"/>
      <c r="D24" s="19" t="s">
        <v>10</v>
      </c>
      <c r="E24" s="23">
        <f t="shared" si="0"/>
        <v>513.7</v>
      </c>
      <c r="F24" s="25">
        <f t="shared" si="1"/>
        <v>1550</v>
      </c>
      <c r="G24" s="23">
        <v>322.4</v>
      </c>
      <c r="H24" s="25">
        <v>1122</v>
      </c>
      <c r="I24" s="13">
        <v>348</v>
      </c>
      <c r="J24" s="23">
        <v>191.3</v>
      </c>
      <c r="K24" s="25">
        <v>428</v>
      </c>
      <c r="L24" s="13">
        <v>224</v>
      </c>
    </row>
    <row r="25" spans="2:12" s="2" customFormat="1" ht="12" customHeight="1">
      <c r="B25" s="5"/>
      <c r="C25" s="19"/>
      <c r="D25" s="16" t="s">
        <v>11</v>
      </c>
      <c r="E25" s="23">
        <f t="shared" si="0"/>
        <v>631.2</v>
      </c>
      <c r="F25" s="25">
        <f t="shared" si="1"/>
        <v>1966</v>
      </c>
      <c r="G25" s="23">
        <v>400.5</v>
      </c>
      <c r="H25" s="25">
        <v>1454</v>
      </c>
      <c r="I25" s="13">
        <v>363</v>
      </c>
      <c r="J25" s="23">
        <v>230.7</v>
      </c>
      <c r="K25" s="25">
        <v>512</v>
      </c>
      <c r="L25" s="13">
        <v>222</v>
      </c>
    </row>
    <row r="26" spans="2:12" s="2" customFormat="1" ht="12" customHeight="1">
      <c r="B26" s="5"/>
      <c r="C26" s="19"/>
      <c r="D26" s="16" t="s">
        <v>12</v>
      </c>
      <c r="E26" s="23">
        <f t="shared" si="0"/>
        <v>606.2</v>
      </c>
      <c r="F26" s="25">
        <f t="shared" si="1"/>
        <v>1971</v>
      </c>
      <c r="G26" s="23">
        <v>422.6</v>
      </c>
      <c r="H26" s="25">
        <v>1551</v>
      </c>
      <c r="I26" s="13">
        <v>367</v>
      </c>
      <c r="J26" s="23">
        <v>183.6</v>
      </c>
      <c r="K26" s="25">
        <v>420</v>
      </c>
      <c r="L26" s="13">
        <v>229</v>
      </c>
    </row>
    <row r="27" spans="2:12" s="2" customFormat="1" ht="12" customHeight="1">
      <c r="B27" s="5"/>
      <c r="C27" s="19"/>
      <c r="D27" s="16" t="s">
        <v>13</v>
      </c>
      <c r="E27" s="23">
        <f t="shared" si="0"/>
        <v>710.6</v>
      </c>
      <c r="F27" s="25">
        <f t="shared" si="1"/>
        <v>2063</v>
      </c>
      <c r="G27" s="23">
        <v>358.3</v>
      </c>
      <c r="H27" s="25">
        <v>1242</v>
      </c>
      <c r="I27" s="13">
        <v>347</v>
      </c>
      <c r="J27" s="23">
        <v>352.3</v>
      </c>
      <c r="K27" s="25">
        <v>821</v>
      </c>
      <c r="L27" s="13">
        <v>233</v>
      </c>
    </row>
    <row r="28" spans="2:12" s="2" customFormat="1" ht="12" customHeight="1">
      <c r="B28" s="5"/>
      <c r="C28" s="19"/>
      <c r="D28" s="16" t="s">
        <v>14</v>
      </c>
      <c r="E28" s="23">
        <f t="shared" si="0"/>
        <v>133.3</v>
      </c>
      <c r="F28" s="25">
        <f t="shared" si="1"/>
        <v>366</v>
      </c>
      <c r="G28" s="23">
        <v>77.5</v>
      </c>
      <c r="H28" s="25">
        <v>266</v>
      </c>
      <c r="I28" s="13">
        <v>343</v>
      </c>
      <c r="J28" s="23">
        <v>55.8</v>
      </c>
      <c r="K28" s="25">
        <v>100</v>
      </c>
      <c r="L28" s="13">
        <v>179</v>
      </c>
    </row>
    <row r="29" spans="2:12" s="2" customFormat="1" ht="12" customHeight="1">
      <c r="B29" s="5"/>
      <c r="C29" s="19"/>
      <c r="D29" s="19" t="s">
        <v>15</v>
      </c>
      <c r="E29" s="23">
        <f t="shared" si="0"/>
        <v>117.8</v>
      </c>
      <c r="F29" s="25">
        <f t="shared" si="1"/>
        <v>352</v>
      </c>
      <c r="G29" s="23">
        <v>94</v>
      </c>
      <c r="H29" s="25">
        <v>315</v>
      </c>
      <c r="I29" s="13">
        <v>335</v>
      </c>
      <c r="J29" s="23">
        <v>23.8</v>
      </c>
      <c r="K29" s="25">
        <v>37</v>
      </c>
      <c r="L29" s="13">
        <v>155</v>
      </c>
    </row>
    <row r="30" spans="2:12" s="2" customFormat="1" ht="12" customHeight="1">
      <c r="B30" s="5"/>
      <c r="C30" s="28" t="s">
        <v>72</v>
      </c>
      <c r="D30" s="29"/>
      <c r="E30" s="22">
        <f>SUM(E31:E36)</f>
        <v>3493.4</v>
      </c>
      <c r="F30" s="26">
        <f>SUM(F31:F36)</f>
        <v>9833</v>
      </c>
      <c r="G30" s="22">
        <f>SUM(G31:G36)</f>
        <v>2385.3</v>
      </c>
      <c r="H30" s="26">
        <f>SUM(H31:H36)</f>
        <v>7688</v>
      </c>
      <c r="I30" s="14">
        <v>322</v>
      </c>
      <c r="J30" s="22">
        <f>SUM(J31:J36)</f>
        <v>1108.1</v>
      </c>
      <c r="K30" s="26">
        <f>SUM(K31:K36)</f>
        <v>2145</v>
      </c>
      <c r="L30" s="14">
        <v>194</v>
      </c>
    </row>
    <row r="31" spans="2:12" s="2" customFormat="1" ht="12" customHeight="1">
      <c r="B31" s="5"/>
      <c r="C31" s="19"/>
      <c r="D31" s="19" t="s">
        <v>73</v>
      </c>
      <c r="E31" s="23">
        <f aca="true" t="shared" si="2" ref="E31:E36">SUM(G31,J31)</f>
        <v>147</v>
      </c>
      <c r="F31" s="25">
        <f t="shared" si="1"/>
        <v>500</v>
      </c>
      <c r="G31" s="23">
        <v>145.2</v>
      </c>
      <c r="H31" s="25">
        <v>496</v>
      </c>
      <c r="I31" s="13">
        <v>341</v>
      </c>
      <c r="J31" s="23">
        <v>1.8</v>
      </c>
      <c r="K31" s="25">
        <v>4</v>
      </c>
      <c r="L31" s="13">
        <v>222</v>
      </c>
    </row>
    <row r="32" spans="2:12" s="2" customFormat="1" ht="12" customHeight="1">
      <c r="B32" s="5"/>
      <c r="C32" s="19"/>
      <c r="D32" s="19" t="s">
        <v>74</v>
      </c>
      <c r="E32" s="23">
        <f t="shared" si="2"/>
        <v>686.9000000000001</v>
      </c>
      <c r="F32" s="25">
        <f t="shared" si="1"/>
        <v>2306</v>
      </c>
      <c r="G32" s="23">
        <v>651.2</v>
      </c>
      <c r="H32" s="25">
        <v>2225</v>
      </c>
      <c r="I32" s="13">
        <v>342</v>
      </c>
      <c r="J32" s="23">
        <v>35.7</v>
      </c>
      <c r="K32" s="25">
        <v>81</v>
      </c>
      <c r="L32" s="13">
        <v>227</v>
      </c>
    </row>
    <row r="33" spans="2:12" s="2" customFormat="1" ht="12" customHeight="1">
      <c r="B33" s="5"/>
      <c r="C33" s="19"/>
      <c r="D33" s="19" t="s">
        <v>18</v>
      </c>
      <c r="E33" s="23">
        <f t="shared" si="2"/>
        <v>945.2</v>
      </c>
      <c r="F33" s="25">
        <f t="shared" si="1"/>
        <v>2658</v>
      </c>
      <c r="G33" s="23">
        <v>599.2</v>
      </c>
      <c r="H33" s="25">
        <v>2002</v>
      </c>
      <c r="I33" s="13">
        <v>334</v>
      </c>
      <c r="J33" s="23">
        <v>346</v>
      </c>
      <c r="K33" s="25">
        <v>656</v>
      </c>
      <c r="L33" s="13">
        <v>190</v>
      </c>
    </row>
    <row r="34" spans="2:12" s="11" customFormat="1" ht="12" customHeight="1">
      <c r="B34" s="9"/>
      <c r="C34" s="17"/>
      <c r="D34" s="16" t="s">
        <v>75</v>
      </c>
      <c r="E34" s="23">
        <f t="shared" si="2"/>
        <v>288.9</v>
      </c>
      <c r="F34" s="25">
        <f t="shared" si="1"/>
        <v>730</v>
      </c>
      <c r="G34" s="23">
        <v>227.6</v>
      </c>
      <c r="H34" s="25">
        <v>649</v>
      </c>
      <c r="I34" s="13">
        <v>285</v>
      </c>
      <c r="J34" s="23">
        <v>61.3</v>
      </c>
      <c r="K34" s="25">
        <v>81</v>
      </c>
      <c r="L34" s="13">
        <v>132</v>
      </c>
    </row>
    <row r="35" spans="2:12" s="2" customFormat="1" ht="12" customHeight="1">
      <c r="B35" s="5"/>
      <c r="C35" s="19"/>
      <c r="D35" s="16" t="s">
        <v>19</v>
      </c>
      <c r="E35" s="23">
        <f t="shared" si="2"/>
        <v>732.9</v>
      </c>
      <c r="F35" s="25">
        <f t="shared" si="1"/>
        <v>1817</v>
      </c>
      <c r="G35" s="23">
        <v>382.5</v>
      </c>
      <c r="H35" s="25">
        <v>1153</v>
      </c>
      <c r="I35" s="13">
        <v>301</v>
      </c>
      <c r="J35" s="23">
        <v>350.4</v>
      </c>
      <c r="K35" s="25">
        <v>664</v>
      </c>
      <c r="L35" s="13">
        <v>189</v>
      </c>
    </row>
    <row r="36" spans="2:12" s="2" customFormat="1" ht="12" customHeight="1">
      <c r="B36" s="5"/>
      <c r="C36" s="19"/>
      <c r="D36" s="16" t="s">
        <v>20</v>
      </c>
      <c r="E36" s="23">
        <f t="shared" si="2"/>
        <v>692.5</v>
      </c>
      <c r="F36" s="25">
        <f t="shared" si="1"/>
        <v>1822</v>
      </c>
      <c r="G36" s="23">
        <v>379.6</v>
      </c>
      <c r="H36" s="25">
        <v>1163</v>
      </c>
      <c r="I36" s="13">
        <v>306</v>
      </c>
      <c r="J36" s="23">
        <v>312.9</v>
      </c>
      <c r="K36" s="25">
        <v>659</v>
      </c>
      <c r="L36" s="13">
        <v>211</v>
      </c>
    </row>
    <row r="37" spans="2:12" s="2" customFormat="1" ht="12" customHeight="1">
      <c r="B37" s="5"/>
      <c r="C37" s="28" t="s">
        <v>76</v>
      </c>
      <c r="D37" s="29"/>
      <c r="E37" s="22">
        <v>1167</v>
      </c>
      <c r="F37" s="24">
        <f>SUM(F38:F43)</f>
        <v>3234</v>
      </c>
      <c r="G37" s="27">
        <f>SUM(G38:G43)</f>
        <v>641.2</v>
      </c>
      <c r="H37" s="24">
        <f>SUM(H38:H43)</f>
        <v>2127</v>
      </c>
      <c r="I37" s="14">
        <v>332</v>
      </c>
      <c r="J37" s="22">
        <v>525.8</v>
      </c>
      <c r="K37" s="26">
        <f>SUM(K38:K43)</f>
        <v>1107</v>
      </c>
      <c r="L37" s="14">
        <v>211</v>
      </c>
    </row>
    <row r="38" spans="2:12" s="2" customFormat="1" ht="12" customHeight="1">
      <c r="B38" s="5"/>
      <c r="C38" s="19"/>
      <c r="D38" s="16" t="s">
        <v>77</v>
      </c>
      <c r="E38" s="23">
        <v>139.5</v>
      </c>
      <c r="F38" s="25">
        <f t="shared" si="1"/>
        <v>373</v>
      </c>
      <c r="G38" s="23">
        <v>65.2</v>
      </c>
      <c r="H38" s="25">
        <v>220</v>
      </c>
      <c r="I38" s="13">
        <v>337</v>
      </c>
      <c r="J38" s="23">
        <v>74.4</v>
      </c>
      <c r="K38" s="25">
        <v>153</v>
      </c>
      <c r="L38" s="13">
        <v>206</v>
      </c>
    </row>
    <row r="39" spans="2:12" s="11" customFormat="1" ht="12" customHeight="1">
      <c r="B39" s="9"/>
      <c r="C39" s="17"/>
      <c r="D39" s="16" t="s">
        <v>78</v>
      </c>
      <c r="E39" s="23">
        <f>SUM(G39,J39)</f>
        <v>120.8</v>
      </c>
      <c r="F39" s="25">
        <f t="shared" si="1"/>
        <v>275</v>
      </c>
      <c r="G39" s="23">
        <v>35</v>
      </c>
      <c r="H39" s="25">
        <v>111</v>
      </c>
      <c r="I39" s="13">
        <v>317</v>
      </c>
      <c r="J39" s="23">
        <v>85.8</v>
      </c>
      <c r="K39" s="25">
        <v>164</v>
      </c>
      <c r="L39" s="13">
        <v>191</v>
      </c>
    </row>
    <row r="40" spans="2:12" s="2" customFormat="1" ht="12" customHeight="1">
      <c r="B40" s="5"/>
      <c r="C40" s="19"/>
      <c r="D40" s="16" t="s">
        <v>22</v>
      </c>
      <c r="E40" s="23">
        <v>78.5</v>
      </c>
      <c r="F40" s="25">
        <f t="shared" si="1"/>
        <v>232</v>
      </c>
      <c r="G40" s="23">
        <v>49.3</v>
      </c>
      <c r="H40" s="25">
        <v>177</v>
      </c>
      <c r="I40" s="13">
        <v>359</v>
      </c>
      <c r="J40" s="23">
        <v>29.3</v>
      </c>
      <c r="K40" s="25">
        <v>55</v>
      </c>
      <c r="L40" s="13">
        <v>188</v>
      </c>
    </row>
    <row r="41" spans="2:12" s="2" customFormat="1" ht="12" customHeight="1">
      <c r="B41" s="5"/>
      <c r="C41" s="19"/>
      <c r="D41" s="16" t="s">
        <v>23</v>
      </c>
      <c r="E41" s="23">
        <f>SUM(G41,J41)</f>
        <v>33.3</v>
      </c>
      <c r="F41" s="25">
        <f t="shared" si="1"/>
        <v>100</v>
      </c>
      <c r="G41" s="23">
        <v>22</v>
      </c>
      <c r="H41" s="25">
        <v>83</v>
      </c>
      <c r="I41" s="13">
        <v>377</v>
      </c>
      <c r="J41" s="23">
        <v>11.3</v>
      </c>
      <c r="K41" s="25">
        <v>17</v>
      </c>
      <c r="L41" s="13">
        <v>150</v>
      </c>
    </row>
    <row r="42" spans="2:12" s="2" customFormat="1" ht="12" customHeight="1">
      <c r="B42" s="5"/>
      <c r="C42" s="19"/>
      <c r="D42" s="16" t="s">
        <v>79</v>
      </c>
      <c r="E42" s="23">
        <f>SUM(G42,J42)</f>
        <v>362.20000000000005</v>
      </c>
      <c r="F42" s="25">
        <f t="shared" si="1"/>
        <v>995</v>
      </c>
      <c r="G42" s="23">
        <v>197.4</v>
      </c>
      <c r="H42" s="25">
        <v>633</v>
      </c>
      <c r="I42" s="13">
        <v>321</v>
      </c>
      <c r="J42" s="23">
        <v>164.8</v>
      </c>
      <c r="K42" s="25">
        <v>362</v>
      </c>
      <c r="L42" s="13">
        <v>220</v>
      </c>
    </row>
    <row r="43" spans="2:12" s="2" customFormat="1" ht="12" customHeight="1">
      <c r="B43" s="5"/>
      <c r="C43" s="19"/>
      <c r="D43" s="19" t="s">
        <v>24</v>
      </c>
      <c r="E43" s="23">
        <f>SUM(G43,J43)</f>
        <v>432.6</v>
      </c>
      <c r="F43" s="25">
        <f t="shared" si="1"/>
        <v>1259</v>
      </c>
      <c r="G43" s="23">
        <v>272.3</v>
      </c>
      <c r="H43" s="25">
        <v>903</v>
      </c>
      <c r="I43" s="13">
        <v>332</v>
      </c>
      <c r="J43" s="23">
        <v>160.3</v>
      </c>
      <c r="K43" s="25">
        <v>356</v>
      </c>
      <c r="L43" s="13">
        <v>222</v>
      </c>
    </row>
    <row r="44" spans="2:12" s="11" customFormat="1" ht="12" customHeight="1">
      <c r="B44" s="9"/>
      <c r="C44" s="30" t="s">
        <v>80</v>
      </c>
      <c r="D44" s="31"/>
      <c r="E44" s="22">
        <f>SUM(E45:E50)</f>
        <v>885.8000000000001</v>
      </c>
      <c r="F44" s="26">
        <f>SUM(F45:F50)</f>
        <v>2454</v>
      </c>
      <c r="G44" s="22">
        <f>SUM(G45:G50)</f>
        <v>729.5000000000001</v>
      </c>
      <c r="H44" s="26">
        <f>SUM(H45:H50)</f>
        <v>2187</v>
      </c>
      <c r="I44" s="14">
        <v>300</v>
      </c>
      <c r="J44" s="22">
        <f>SUM(J45:J50)</f>
        <v>156.3</v>
      </c>
      <c r="K44" s="26">
        <f>SUM(K45:K50)</f>
        <v>267</v>
      </c>
      <c r="L44" s="14">
        <v>171</v>
      </c>
    </row>
    <row r="45" spans="2:12" s="2" customFormat="1" ht="12" customHeight="1">
      <c r="B45" s="5"/>
      <c r="C45" s="19"/>
      <c r="D45" s="19" t="s">
        <v>26</v>
      </c>
      <c r="E45" s="23">
        <f aca="true" t="shared" si="3" ref="E45:E50">SUM(G45,J45)</f>
        <v>65.6</v>
      </c>
      <c r="F45" s="25">
        <f t="shared" si="1"/>
        <v>199</v>
      </c>
      <c r="G45" s="23">
        <v>55.3</v>
      </c>
      <c r="H45" s="25">
        <v>181</v>
      </c>
      <c r="I45" s="13">
        <v>327</v>
      </c>
      <c r="J45" s="23">
        <v>10.3</v>
      </c>
      <c r="K45" s="25">
        <v>18</v>
      </c>
      <c r="L45" s="13">
        <v>175</v>
      </c>
    </row>
    <row r="46" spans="2:12" s="2" customFormat="1" ht="12" customHeight="1">
      <c r="B46" s="5"/>
      <c r="C46" s="19"/>
      <c r="D46" s="19" t="s">
        <v>81</v>
      </c>
      <c r="E46" s="23">
        <f t="shared" si="3"/>
        <v>76.4</v>
      </c>
      <c r="F46" s="25">
        <f t="shared" si="1"/>
        <v>193</v>
      </c>
      <c r="G46" s="23">
        <v>62.4</v>
      </c>
      <c r="H46" s="25">
        <v>175</v>
      </c>
      <c r="I46" s="13">
        <v>280</v>
      </c>
      <c r="J46" s="23">
        <v>14</v>
      </c>
      <c r="K46" s="25">
        <v>18</v>
      </c>
      <c r="L46" s="13">
        <v>129</v>
      </c>
    </row>
    <row r="47" spans="2:12" s="2" customFormat="1" ht="12" customHeight="1">
      <c r="B47" s="5"/>
      <c r="C47" s="19"/>
      <c r="D47" s="19" t="s">
        <v>27</v>
      </c>
      <c r="E47" s="23">
        <f t="shared" si="3"/>
        <v>738.3</v>
      </c>
      <c r="F47" s="25">
        <f t="shared" si="1"/>
        <v>2054</v>
      </c>
      <c r="G47" s="23">
        <v>609.8</v>
      </c>
      <c r="H47" s="25">
        <v>1827</v>
      </c>
      <c r="I47" s="13">
        <v>300</v>
      </c>
      <c r="J47" s="23">
        <v>128.5</v>
      </c>
      <c r="K47" s="25">
        <v>227</v>
      </c>
      <c r="L47" s="13">
        <v>177</v>
      </c>
    </row>
    <row r="48" spans="2:12" s="2" customFormat="1" ht="12" customHeight="1">
      <c r="B48" s="5"/>
      <c r="C48" s="19"/>
      <c r="D48" s="19" t="s">
        <v>28</v>
      </c>
      <c r="E48" s="23">
        <f t="shared" si="3"/>
        <v>4.2</v>
      </c>
      <c r="F48" s="25">
        <f t="shared" si="1"/>
        <v>6</v>
      </c>
      <c r="G48" s="23">
        <v>0.7</v>
      </c>
      <c r="H48" s="25">
        <v>2</v>
      </c>
      <c r="I48" s="13">
        <v>286</v>
      </c>
      <c r="J48" s="23">
        <v>3.5</v>
      </c>
      <c r="K48" s="25">
        <v>4</v>
      </c>
      <c r="L48" s="13">
        <v>114</v>
      </c>
    </row>
    <row r="49" spans="2:12" s="2" customFormat="1" ht="12" customHeight="1">
      <c r="B49" s="5"/>
      <c r="C49" s="19"/>
      <c r="D49" s="19" t="s">
        <v>82</v>
      </c>
      <c r="E49" s="23">
        <f t="shared" si="3"/>
        <v>0.2</v>
      </c>
      <c r="F49" s="25">
        <f t="shared" si="1"/>
        <v>0</v>
      </c>
      <c r="G49" s="23">
        <v>0.2</v>
      </c>
      <c r="H49" s="25">
        <v>0</v>
      </c>
      <c r="I49" s="13">
        <v>235</v>
      </c>
      <c r="J49" s="23" t="s">
        <v>105</v>
      </c>
      <c r="K49" s="25" t="s">
        <v>105</v>
      </c>
      <c r="L49" s="25" t="s">
        <v>105</v>
      </c>
    </row>
    <row r="50" spans="2:12" s="2" customFormat="1" ht="12" customHeight="1">
      <c r="B50" s="5"/>
      <c r="C50" s="19"/>
      <c r="D50" s="19" t="s">
        <v>29</v>
      </c>
      <c r="E50" s="23">
        <f t="shared" si="3"/>
        <v>1.1</v>
      </c>
      <c r="F50" s="25">
        <f t="shared" si="1"/>
        <v>2</v>
      </c>
      <c r="G50" s="23">
        <v>1.1</v>
      </c>
      <c r="H50" s="25">
        <v>2</v>
      </c>
      <c r="I50" s="13">
        <v>182</v>
      </c>
      <c r="J50" s="23" t="s">
        <v>105</v>
      </c>
      <c r="K50" s="25" t="s">
        <v>105</v>
      </c>
      <c r="L50" s="25" t="s">
        <v>105</v>
      </c>
    </row>
    <row r="51" spans="2:12" s="2" customFormat="1" ht="12" customHeight="1">
      <c r="B51" s="9"/>
      <c r="C51" s="28" t="s">
        <v>83</v>
      </c>
      <c r="D51" s="32"/>
      <c r="E51" s="22">
        <f>SUM(E52:E58)</f>
        <v>1184.6000000000001</v>
      </c>
      <c r="F51" s="26">
        <f>SUM(F52:F58)</f>
        <v>3246</v>
      </c>
      <c r="G51" s="22">
        <v>888.7</v>
      </c>
      <c r="H51" s="26">
        <f>SUM(H52:H58)</f>
        <v>2697</v>
      </c>
      <c r="I51" s="14">
        <v>303</v>
      </c>
      <c r="J51" s="22">
        <f>SUM(J52:J58)</f>
        <v>295.9</v>
      </c>
      <c r="K51" s="26">
        <f>SUM(K52:K58)</f>
        <v>549</v>
      </c>
      <c r="L51" s="14">
        <v>186</v>
      </c>
    </row>
    <row r="52" spans="2:12" s="2" customFormat="1" ht="12" customHeight="1">
      <c r="B52" s="5"/>
      <c r="C52" s="19"/>
      <c r="D52" s="19" t="s">
        <v>84</v>
      </c>
      <c r="E52" s="23">
        <f>SUM(G52,J52)</f>
        <v>163.5</v>
      </c>
      <c r="F52" s="25">
        <f t="shared" si="1"/>
        <v>461</v>
      </c>
      <c r="G52" s="23">
        <v>126.7</v>
      </c>
      <c r="H52" s="25">
        <v>385</v>
      </c>
      <c r="I52" s="13">
        <v>304</v>
      </c>
      <c r="J52" s="23">
        <v>36.8</v>
      </c>
      <c r="K52" s="25">
        <v>76</v>
      </c>
      <c r="L52" s="13">
        <v>207</v>
      </c>
    </row>
    <row r="53" spans="2:12" s="2" customFormat="1" ht="12" customHeight="1">
      <c r="B53" s="5"/>
      <c r="C53" s="19"/>
      <c r="D53" s="19" t="s">
        <v>31</v>
      </c>
      <c r="E53" s="23">
        <f>SUM(G53,J53)</f>
        <v>318.40000000000003</v>
      </c>
      <c r="F53" s="25">
        <f t="shared" si="1"/>
        <v>906</v>
      </c>
      <c r="G53" s="23">
        <v>262.1</v>
      </c>
      <c r="H53" s="25">
        <v>811</v>
      </c>
      <c r="I53" s="13">
        <v>309</v>
      </c>
      <c r="J53" s="23">
        <v>56.3</v>
      </c>
      <c r="K53" s="25">
        <v>95</v>
      </c>
      <c r="L53" s="13">
        <v>169</v>
      </c>
    </row>
    <row r="54" spans="2:12" s="2" customFormat="1" ht="12" customHeight="1">
      <c r="B54" s="5"/>
      <c r="C54" s="19"/>
      <c r="D54" s="19" t="s">
        <v>32</v>
      </c>
      <c r="E54" s="23">
        <f>SUM(G54,J54)</f>
        <v>226.3</v>
      </c>
      <c r="F54" s="25">
        <f t="shared" si="1"/>
        <v>566</v>
      </c>
      <c r="G54" s="23">
        <v>165.3</v>
      </c>
      <c r="H54" s="25">
        <v>468</v>
      </c>
      <c r="I54" s="13">
        <v>283</v>
      </c>
      <c r="J54" s="23">
        <v>61</v>
      </c>
      <c r="K54" s="25">
        <v>98</v>
      </c>
      <c r="L54" s="13">
        <v>161</v>
      </c>
    </row>
    <row r="55" spans="2:12" s="2" customFormat="1" ht="12" customHeight="1">
      <c r="B55" s="5"/>
      <c r="C55" s="19"/>
      <c r="D55" s="19" t="s">
        <v>85</v>
      </c>
      <c r="E55" s="23">
        <f>SUM(G55,J55)</f>
        <v>0.6</v>
      </c>
      <c r="F55" s="25">
        <f t="shared" si="1"/>
        <v>1</v>
      </c>
      <c r="G55" s="23" t="s">
        <v>105</v>
      </c>
      <c r="H55" s="23" t="s">
        <v>105</v>
      </c>
      <c r="I55" s="23" t="s">
        <v>105</v>
      </c>
      <c r="J55" s="23">
        <v>0.6</v>
      </c>
      <c r="K55" s="25">
        <v>1</v>
      </c>
      <c r="L55" s="13">
        <v>167</v>
      </c>
    </row>
    <row r="56" spans="2:12" s="2" customFormat="1" ht="12" customHeight="1">
      <c r="B56" s="5"/>
      <c r="C56" s="19"/>
      <c r="D56" s="19" t="s">
        <v>86</v>
      </c>
      <c r="E56" s="23">
        <f>SUM(G56,J56)</f>
        <v>143.6</v>
      </c>
      <c r="F56" s="25">
        <f t="shared" si="1"/>
        <v>349</v>
      </c>
      <c r="G56" s="23">
        <v>68</v>
      </c>
      <c r="H56" s="25">
        <v>203</v>
      </c>
      <c r="I56" s="13">
        <v>299</v>
      </c>
      <c r="J56" s="23">
        <v>75.6</v>
      </c>
      <c r="K56" s="25">
        <v>146</v>
      </c>
      <c r="L56" s="13">
        <v>193</v>
      </c>
    </row>
    <row r="57" spans="2:12" s="2" customFormat="1" ht="12" customHeight="1">
      <c r="B57" s="5"/>
      <c r="C57" s="19"/>
      <c r="D57" s="19" t="s">
        <v>87</v>
      </c>
      <c r="E57" s="23">
        <v>136</v>
      </c>
      <c r="F57" s="25">
        <f t="shared" si="1"/>
        <v>389</v>
      </c>
      <c r="G57" s="23">
        <v>103</v>
      </c>
      <c r="H57" s="25">
        <v>321</v>
      </c>
      <c r="I57" s="13">
        <v>312</v>
      </c>
      <c r="J57" s="23">
        <v>32.9</v>
      </c>
      <c r="K57" s="25">
        <v>68</v>
      </c>
      <c r="L57" s="13">
        <v>207</v>
      </c>
    </row>
    <row r="58" spans="2:12" s="2" customFormat="1" ht="12" customHeight="1">
      <c r="B58" s="5"/>
      <c r="C58" s="19"/>
      <c r="D58" s="19" t="s">
        <v>88</v>
      </c>
      <c r="E58" s="23">
        <v>196.2</v>
      </c>
      <c r="F58" s="25">
        <f t="shared" si="1"/>
        <v>574</v>
      </c>
      <c r="G58" s="23">
        <v>163.4</v>
      </c>
      <c r="H58" s="25">
        <v>509</v>
      </c>
      <c r="I58" s="13">
        <v>311</v>
      </c>
      <c r="J58" s="23">
        <v>32.7</v>
      </c>
      <c r="K58" s="25">
        <v>65</v>
      </c>
      <c r="L58" s="13">
        <v>199</v>
      </c>
    </row>
    <row r="59" spans="2:12" s="2" customFormat="1" ht="12" customHeight="1">
      <c r="B59" s="5"/>
      <c r="C59" s="30" t="s">
        <v>89</v>
      </c>
      <c r="D59" s="31"/>
      <c r="E59" s="22">
        <v>706.8</v>
      </c>
      <c r="F59" s="24">
        <v>2124</v>
      </c>
      <c r="G59" s="22">
        <v>479.4</v>
      </c>
      <c r="H59" s="24">
        <v>1682</v>
      </c>
      <c r="I59" s="14">
        <v>351</v>
      </c>
      <c r="J59" s="22">
        <v>227.4</v>
      </c>
      <c r="K59" s="24">
        <v>442</v>
      </c>
      <c r="L59" s="14">
        <v>194</v>
      </c>
    </row>
    <row r="60" spans="2:12" s="2" customFormat="1" ht="12" customHeight="1">
      <c r="B60" s="5"/>
      <c r="C60" s="19"/>
      <c r="D60" s="19" t="s">
        <v>33</v>
      </c>
      <c r="E60" s="23">
        <v>706.8</v>
      </c>
      <c r="F60" s="25">
        <f t="shared" si="1"/>
        <v>2124</v>
      </c>
      <c r="G60" s="23">
        <v>479.4</v>
      </c>
      <c r="H60" s="25">
        <v>1682</v>
      </c>
      <c r="I60" s="13">
        <v>351</v>
      </c>
      <c r="J60" s="23">
        <v>277.4</v>
      </c>
      <c r="K60" s="25">
        <v>442</v>
      </c>
      <c r="L60" s="13">
        <v>194</v>
      </c>
    </row>
    <row r="61" spans="2:12" s="2" customFormat="1" ht="12" customHeight="1">
      <c r="B61" s="5"/>
      <c r="C61" s="28" t="s">
        <v>90</v>
      </c>
      <c r="D61" s="29"/>
      <c r="E61" s="22">
        <v>1803</v>
      </c>
      <c r="F61" s="26">
        <f>SUM(F62:F69)</f>
        <v>6139</v>
      </c>
      <c r="G61" s="22">
        <v>1442</v>
      </c>
      <c r="H61" s="26">
        <f>SUM(H62:H69)</f>
        <v>5586</v>
      </c>
      <c r="I61" s="20">
        <v>387</v>
      </c>
      <c r="J61" s="22">
        <f>SUM(J62:J69)</f>
        <v>360.99999999999994</v>
      </c>
      <c r="K61" s="26">
        <f>SUM(K62:K69)</f>
        <v>553</v>
      </c>
      <c r="L61" s="20">
        <v>153</v>
      </c>
    </row>
    <row r="62" spans="2:12" s="2" customFormat="1" ht="12" customHeight="1">
      <c r="B62" s="5"/>
      <c r="C62" s="19"/>
      <c r="D62" s="4" t="s">
        <v>34</v>
      </c>
      <c r="E62" s="23">
        <f>SUM(G62,J62)</f>
        <v>659</v>
      </c>
      <c r="F62" s="25">
        <f t="shared" si="1"/>
        <v>2272</v>
      </c>
      <c r="G62" s="23">
        <v>534.3</v>
      </c>
      <c r="H62" s="25">
        <v>2071</v>
      </c>
      <c r="I62" s="21">
        <v>388</v>
      </c>
      <c r="J62" s="23">
        <v>124.7</v>
      </c>
      <c r="K62" s="25">
        <v>201</v>
      </c>
      <c r="L62" s="21">
        <v>161</v>
      </c>
    </row>
    <row r="63" spans="2:12" s="2" customFormat="1" ht="12" customHeight="1">
      <c r="B63" s="5"/>
      <c r="C63" s="19"/>
      <c r="D63" s="4" t="s">
        <v>35</v>
      </c>
      <c r="E63" s="23">
        <f>SUM(G63,J63)</f>
        <v>106.60000000000001</v>
      </c>
      <c r="F63" s="25">
        <f t="shared" si="1"/>
        <v>389</v>
      </c>
      <c r="G63" s="23">
        <v>87.9</v>
      </c>
      <c r="H63" s="25">
        <v>356</v>
      </c>
      <c r="I63" s="21">
        <v>405</v>
      </c>
      <c r="J63" s="23">
        <v>18.7</v>
      </c>
      <c r="K63" s="25">
        <v>33</v>
      </c>
      <c r="L63" s="21">
        <v>176</v>
      </c>
    </row>
    <row r="64" spans="2:12" ht="12" customHeight="1">
      <c r="B64" s="5"/>
      <c r="C64" s="19"/>
      <c r="D64" s="4" t="s">
        <v>36</v>
      </c>
      <c r="E64" s="23">
        <v>548.5</v>
      </c>
      <c r="F64" s="25">
        <f t="shared" si="1"/>
        <v>1841</v>
      </c>
      <c r="G64" s="23">
        <v>411.4</v>
      </c>
      <c r="H64" s="25">
        <v>1627</v>
      </c>
      <c r="I64" s="21">
        <v>395</v>
      </c>
      <c r="J64" s="23">
        <v>137.2</v>
      </c>
      <c r="K64" s="25">
        <v>214</v>
      </c>
      <c r="L64" s="21">
        <v>156</v>
      </c>
    </row>
    <row r="65" spans="2:12" ht="12" customHeight="1">
      <c r="B65" s="5"/>
      <c r="C65" s="19"/>
      <c r="D65" s="4" t="s">
        <v>37</v>
      </c>
      <c r="E65" s="23">
        <f>SUM(G65,J65)</f>
        <v>102</v>
      </c>
      <c r="F65" s="25">
        <f t="shared" si="1"/>
        <v>324</v>
      </c>
      <c r="G65" s="23">
        <v>75.3</v>
      </c>
      <c r="H65" s="25">
        <v>291</v>
      </c>
      <c r="I65" s="21">
        <v>386</v>
      </c>
      <c r="J65" s="23">
        <v>26.7</v>
      </c>
      <c r="K65" s="25">
        <v>33</v>
      </c>
      <c r="L65" s="21">
        <v>124</v>
      </c>
    </row>
    <row r="66" spans="2:12" ht="12" customHeight="1">
      <c r="B66" s="5"/>
      <c r="C66" s="19"/>
      <c r="D66" s="4" t="s">
        <v>38</v>
      </c>
      <c r="E66" s="23">
        <f>SUM(G66,J66)</f>
        <v>180.20000000000002</v>
      </c>
      <c r="F66" s="25">
        <f t="shared" si="1"/>
        <v>611</v>
      </c>
      <c r="G66" s="23">
        <v>172.3</v>
      </c>
      <c r="H66" s="25">
        <v>603</v>
      </c>
      <c r="I66" s="21">
        <v>350</v>
      </c>
      <c r="J66" s="23">
        <v>7.9</v>
      </c>
      <c r="K66" s="25">
        <v>8</v>
      </c>
      <c r="L66" s="21">
        <v>101</v>
      </c>
    </row>
    <row r="67" spans="2:12" ht="12" customHeight="1">
      <c r="B67" s="5"/>
      <c r="C67" s="19"/>
      <c r="D67" s="4" t="s">
        <v>39</v>
      </c>
      <c r="E67" s="23">
        <f>SUM(G67,J67)</f>
        <v>1.8</v>
      </c>
      <c r="F67" s="25">
        <f t="shared" si="1"/>
        <v>4</v>
      </c>
      <c r="G67" s="23">
        <v>1.8</v>
      </c>
      <c r="H67" s="25">
        <v>4</v>
      </c>
      <c r="I67" s="21">
        <v>222</v>
      </c>
      <c r="J67" s="23" t="s">
        <v>105</v>
      </c>
      <c r="K67" s="23" t="s">
        <v>105</v>
      </c>
      <c r="L67" s="23" t="s">
        <v>105</v>
      </c>
    </row>
    <row r="68" spans="2:12" ht="12" customHeight="1">
      <c r="B68" s="5"/>
      <c r="C68" s="19"/>
      <c r="D68" s="4" t="s">
        <v>40</v>
      </c>
      <c r="E68" s="23">
        <f>SUM(G68,J68)</f>
        <v>18.3</v>
      </c>
      <c r="F68" s="25">
        <f t="shared" si="1"/>
        <v>42</v>
      </c>
      <c r="G68" s="23">
        <v>11.4</v>
      </c>
      <c r="H68" s="25">
        <v>35</v>
      </c>
      <c r="I68" s="21">
        <v>307</v>
      </c>
      <c r="J68" s="23">
        <v>6.9</v>
      </c>
      <c r="K68" s="25">
        <v>7</v>
      </c>
      <c r="L68" s="21">
        <v>101</v>
      </c>
    </row>
    <row r="69" spans="2:12" ht="12" customHeight="1">
      <c r="B69" s="5"/>
      <c r="C69" s="19"/>
      <c r="D69" s="4" t="s">
        <v>41</v>
      </c>
      <c r="E69" s="23">
        <v>186.5</v>
      </c>
      <c r="F69" s="25">
        <f t="shared" si="1"/>
        <v>656</v>
      </c>
      <c r="G69" s="23">
        <v>147.7</v>
      </c>
      <c r="H69" s="25">
        <v>599</v>
      </c>
      <c r="I69" s="21">
        <v>406</v>
      </c>
      <c r="J69" s="23">
        <v>38.9</v>
      </c>
      <c r="K69" s="25">
        <v>57</v>
      </c>
      <c r="L69" s="21">
        <v>146</v>
      </c>
    </row>
    <row r="70" spans="2:12" ht="12" customHeight="1">
      <c r="B70" s="5"/>
      <c r="C70" s="28" t="s">
        <v>91</v>
      </c>
      <c r="D70" s="29"/>
      <c r="E70" s="22">
        <v>1862.2</v>
      </c>
      <c r="F70" s="26">
        <f>SUM(F71:F78)</f>
        <v>6139</v>
      </c>
      <c r="G70" s="22">
        <v>1406.7</v>
      </c>
      <c r="H70" s="26">
        <v>5452</v>
      </c>
      <c r="I70" s="20">
        <v>388</v>
      </c>
      <c r="J70" s="22">
        <f>SUM(J71:J78)</f>
        <v>455.5</v>
      </c>
      <c r="K70" s="26">
        <v>687</v>
      </c>
      <c r="L70" s="20">
        <v>151</v>
      </c>
    </row>
    <row r="71" spans="2:12" ht="12" customHeight="1">
      <c r="B71" s="5"/>
      <c r="C71" s="19"/>
      <c r="D71" s="4" t="s">
        <v>43</v>
      </c>
      <c r="E71" s="23">
        <f>SUM(G71,J71)</f>
        <v>129.3</v>
      </c>
      <c r="F71" s="25">
        <f t="shared" si="1"/>
        <v>476</v>
      </c>
      <c r="G71" s="23">
        <v>107.2</v>
      </c>
      <c r="H71" s="25">
        <v>444</v>
      </c>
      <c r="I71" s="21">
        <v>414</v>
      </c>
      <c r="J71" s="23">
        <v>22.1</v>
      </c>
      <c r="K71" s="25">
        <v>32</v>
      </c>
      <c r="L71" s="21">
        <v>145</v>
      </c>
    </row>
    <row r="72" spans="2:12" ht="12" customHeight="1">
      <c r="B72" s="5"/>
      <c r="C72" s="19"/>
      <c r="D72" s="4" t="s">
        <v>44</v>
      </c>
      <c r="E72" s="23">
        <f>SUM(G72,J72)</f>
        <v>138.60000000000002</v>
      </c>
      <c r="F72" s="25">
        <f t="shared" si="1"/>
        <v>321</v>
      </c>
      <c r="G72" s="23">
        <v>68.9</v>
      </c>
      <c r="H72" s="25">
        <v>243</v>
      </c>
      <c r="I72" s="21">
        <v>353</v>
      </c>
      <c r="J72" s="23">
        <v>69.7</v>
      </c>
      <c r="K72" s="25">
        <v>78</v>
      </c>
      <c r="L72" s="21">
        <v>112</v>
      </c>
    </row>
    <row r="73" spans="2:12" ht="12" customHeight="1">
      <c r="B73" s="5"/>
      <c r="C73" s="19"/>
      <c r="D73" s="4" t="s">
        <v>45</v>
      </c>
      <c r="E73" s="23">
        <f>SUM(G73,J73)</f>
        <v>169.3</v>
      </c>
      <c r="F73" s="25">
        <f aca="true" t="shared" si="4" ref="F73:F78">SUM(H73,K73)</f>
        <v>536</v>
      </c>
      <c r="G73" s="23">
        <v>168</v>
      </c>
      <c r="H73" s="25">
        <v>535</v>
      </c>
      <c r="I73" s="21">
        <v>318</v>
      </c>
      <c r="J73" s="23">
        <v>1.3</v>
      </c>
      <c r="K73" s="25">
        <v>1</v>
      </c>
      <c r="L73" s="21">
        <v>83</v>
      </c>
    </row>
    <row r="74" spans="2:12" ht="12" customHeight="1">
      <c r="B74" s="5"/>
      <c r="C74" s="19"/>
      <c r="D74" s="4" t="s">
        <v>46</v>
      </c>
      <c r="E74" s="23">
        <f>SUM(G74,J74)</f>
        <v>229.2</v>
      </c>
      <c r="F74" s="25">
        <f t="shared" si="4"/>
        <v>890</v>
      </c>
      <c r="G74" s="23">
        <v>224</v>
      </c>
      <c r="H74" s="25">
        <v>883</v>
      </c>
      <c r="I74" s="21">
        <v>394</v>
      </c>
      <c r="J74" s="23">
        <v>5.2</v>
      </c>
      <c r="K74" s="25">
        <v>7</v>
      </c>
      <c r="L74" s="21">
        <v>135</v>
      </c>
    </row>
    <row r="75" spans="2:12" ht="12" customHeight="1">
      <c r="B75" s="5"/>
      <c r="C75" s="19"/>
      <c r="D75" s="4" t="s">
        <v>47</v>
      </c>
      <c r="E75" s="23">
        <v>422</v>
      </c>
      <c r="F75" s="25">
        <f t="shared" si="4"/>
        <v>1682</v>
      </c>
      <c r="G75" s="23">
        <v>390.5</v>
      </c>
      <c r="H75" s="25">
        <v>1626</v>
      </c>
      <c r="I75" s="21">
        <v>416</v>
      </c>
      <c r="J75" s="23">
        <v>31.4</v>
      </c>
      <c r="K75" s="25">
        <v>56</v>
      </c>
      <c r="L75" s="21">
        <v>178</v>
      </c>
    </row>
    <row r="76" spans="2:12" ht="12" customHeight="1">
      <c r="B76" s="5"/>
      <c r="C76" s="19"/>
      <c r="D76" s="4" t="s">
        <v>48</v>
      </c>
      <c r="E76" s="23">
        <f>SUM(G76,J76)</f>
        <v>116.3</v>
      </c>
      <c r="F76" s="25">
        <f t="shared" si="4"/>
        <v>344</v>
      </c>
      <c r="G76" s="23">
        <v>107.2</v>
      </c>
      <c r="H76" s="25">
        <v>335</v>
      </c>
      <c r="I76" s="21">
        <v>313</v>
      </c>
      <c r="J76" s="23">
        <v>9.1</v>
      </c>
      <c r="K76" s="25">
        <v>9</v>
      </c>
      <c r="L76" s="21">
        <v>99</v>
      </c>
    </row>
    <row r="77" spans="2:12" ht="12" customHeight="1">
      <c r="B77" s="5"/>
      <c r="C77" s="19"/>
      <c r="D77" s="4" t="s">
        <v>49</v>
      </c>
      <c r="E77" s="23">
        <f>SUM(G77,J77)</f>
        <v>381.3</v>
      </c>
      <c r="F77" s="25">
        <f t="shared" si="4"/>
        <v>1295</v>
      </c>
      <c r="G77" s="23">
        <v>260.6</v>
      </c>
      <c r="H77" s="25">
        <v>1067</v>
      </c>
      <c r="I77" s="21">
        <v>409</v>
      </c>
      <c r="J77" s="23">
        <v>120.7</v>
      </c>
      <c r="K77" s="25">
        <v>228</v>
      </c>
      <c r="L77" s="21">
        <v>189</v>
      </c>
    </row>
    <row r="78" spans="2:12" ht="12" customHeight="1">
      <c r="B78" s="5"/>
      <c r="C78" s="19"/>
      <c r="D78" s="4" t="s">
        <v>50</v>
      </c>
      <c r="E78" s="23">
        <f>SUM(G78,J78)</f>
        <v>276.1</v>
      </c>
      <c r="F78" s="25">
        <f t="shared" si="4"/>
        <v>595</v>
      </c>
      <c r="G78" s="23">
        <v>80.1</v>
      </c>
      <c r="H78" s="25">
        <v>318</v>
      </c>
      <c r="I78" s="21">
        <v>397</v>
      </c>
      <c r="J78" s="23">
        <v>196</v>
      </c>
      <c r="K78" s="25">
        <v>277</v>
      </c>
      <c r="L78" s="21">
        <v>141</v>
      </c>
    </row>
    <row r="79" spans="2:12" ht="12" customHeight="1">
      <c r="B79" s="5"/>
      <c r="C79" s="28" t="s">
        <v>92</v>
      </c>
      <c r="D79" s="29"/>
      <c r="E79" s="22">
        <f>SUM(E80:E83)</f>
        <v>3661.5</v>
      </c>
      <c r="F79" s="26">
        <v>10410</v>
      </c>
      <c r="G79" s="22">
        <f>SUM(G80:G83)</f>
        <v>2632.3</v>
      </c>
      <c r="H79" s="26">
        <v>8200</v>
      </c>
      <c r="I79" s="20">
        <v>311</v>
      </c>
      <c r="J79" s="22">
        <v>1029.3</v>
      </c>
      <c r="K79" s="26">
        <f>SUM(K80:K83)</f>
        <v>2210</v>
      </c>
      <c r="L79" s="20">
        <v>215</v>
      </c>
    </row>
    <row r="80" spans="2:12" ht="12" customHeight="1">
      <c r="B80" s="5"/>
      <c r="C80" s="19"/>
      <c r="D80" s="4" t="s">
        <v>93</v>
      </c>
      <c r="E80" s="23">
        <v>768.9</v>
      </c>
      <c r="F80" s="25">
        <f>SUM(H80,K80)</f>
        <v>1800</v>
      </c>
      <c r="G80" s="23">
        <v>364.5</v>
      </c>
      <c r="H80" s="25">
        <v>948</v>
      </c>
      <c r="I80" s="21">
        <v>260</v>
      </c>
      <c r="J80" s="23">
        <v>404.3</v>
      </c>
      <c r="K80" s="25">
        <v>852</v>
      </c>
      <c r="L80" s="21">
        <v>211</v>
      </c>
    </row>
    <row r="81" spans="2:12" ht="12" customHeight="1">
      <c r="B81" s="5"/>
      <c r="C81" s="19"/>
      <c r="D81" s="4" t="s">
        <v>15</v>
      </c>
      <c r="E81" s="23">
        <f>SUM(G81,J81)</f>
        <v>649.6</v>
      </c>
      <c r="F81" s="25">
        <f>SUM(H81,K81)</f>
        <v>1450</v>
      </c>
      <c r="G81" s="23">
        <v>394.6</v>
      </c>
      <c r="H81" s="25">
        <v>882</v>
      </c>
      <c r="I81" s="21">
        <v>224</v>
      </c>
      <c r="J81" s="23">
        <v>255</v>
      </c>
      <c r="K81" s="25">
        <v>568</v>
      </c>
      <c r="L81" s="21">
        <v>223</v>
      </c>
    </row>
    <row r="82" spans="2:12" ht="12" customHeight="1">
      <c r="B82" s="5"/>
      <c r="C82" s="19"/>
      <c r="D82" s="4" t="s">
        <v>52</v>
      </c>
      <c r="E82" s="23">
        <f>SUM(G82,J82)</f>
        <v>891.5</v>
      </c>
      <c r="F82" s="25">
        <f>SUM(H82,K82)</f>
        <v>2565</v>
      </c>
      <c r="G82" s="23">
        <v>589.3</v>
      </c>
      <c r="H82" s="25">
        <v>1919</v>
      </c>
      <c r="I82" s="21">
        <v>323</v>
      </c>
      <c r="J82" s="23">
        <v>302.2</v>
      </c>
      <c r="K82" s="25">
        <v>646</v>
      </c>
      <c r="L82" s="21">
        <v>214</v>
      </c>
    </row>
    <row r="83" spans="2:12" ht="12" customHeight="1">
      <c r="B83" s="5"/>
      <c r="C83" s="19"/>
      <c r="D83" s="4" t="s">
        <v>53</v>
      </c>
      <c r="E83" s="23">
        <f>SUM(G83,J83)</f>
        <v>1351.5</v>
      </c>
      <c r="F83" s="25">
        <f>SUM(H83,K83)</f>
        <v>4597</v>
      </c>
      <c r="G83" s="23">
        <v>1283.9</v>
      </c>
      <c r="H83" s="25">
        <v>4453</v>
      </c>
      <c r="I83" s="21">
        <v>347</v>
      </c>
      <c r="J83" s="23">
        <v>67.6</v>
      </c>
      <c r="K83" s="25">
        <v>144</v>
      </c>
      <c r="L83" s="21">
        <v>213</v>
      </c>
    </row>
    <row r="84" spans="2:12" ht="12" customHeight="1">
      <c r="B84" s="5"/>
      <c r="C84" s="28" t="s">
        <v>94</v>
      </c>
      <c r="D84" s="29"/>
      <c r="E84" s="22">
        <v>3699.9</v>
      </c>
      <c r="F84" s="26">
        <f>SUM(F85:F89)</f>
        <v>9560</v>
      </c>
      <c r="G84" s="22">
        <v>2255</v>
      </c>
      <c r="H84" s="26">
        <f>SUM(H85:H89)</f>
        <v>6866</v>
      </c>
      <c r="I84" s="20">
        <v>304</v>
      </c>
      <c r="J84" s="22">
        <v>1444.9</v>
      </c>
      <c r="K84" s="26">
        <f>SUM(K85:K89)</f>
        <v>2694</v>
      </c>
      <c r="L84" s="20">
        <v>186</v>
      </c>
    </row>
    <row r="85" spans="2:12" ht="12" customHeight="1">
      <c r="B85" s="5"/>
      <c r="C85" s="19"/>
      <c r="D85" s="4" t="s">
        <v>55</v>
      </c>
      <c r="E85" s="23">
        <f>SUM(G85,J85)</f>
        <v>546.3</v>
      </c>
      <c r="F85" s="25">
        <f>SUM(H85,K85)</f>
        <v>1350</v>
      </c>
      <c r="G85" s="23">
        <v>305.7</v>
      </c>
      <c r="H85" s="25">
        <v>878</v>
      </c>
      <c r="I85" s="21">
        <v>287</v>
      </c>
      <c r="J85" s="23">
        <v>240.6</v>
      </c>
      <c r="K85" s="25">
        <v>472</v>
      </c>
      <c r="L85" s="21">
        <v>196</v>
      </c>
    </row>
    <row r="86" spans="2:12" ht="12" customHeight="1">
      <c r="B86" s="5"/>
      <c r="C86" s="19"/>
      <c r="D86" s="4" t="s">
        <v>56</v>
      </c>
      <c r="E86" s="23">
        <v>1522.2</v>
      </c>
      <c r="F86" s="25">
        <f>SUM(H86,K86)</f>
        <v>4015</v>
      </c>
      <c r="G86" s="23">
        <v>1062.6</v>
      </c>
      <c r="H86" s="25">
        <v>3139</v>
      </c>
      <c r="I86" s="21">
        <v>295</v>
      </c>
      <c r="J86" s="23">
        <v>460</v>
      </c>
      <c r="K86" s="25">
        <v>876</v>
      </c>
      <c r="L86" s="21">
        <v>190</v>
      </c>
    </row>
    <row r="87" spans="2:12" ht="12" customHeight="1">
      <c r="B87" s="5"/>
      <c r="C87" s="19"/>
      <c r="D87" s="4" t="s">
        <v>95</v>
      </c>
      <c r="E87" s="23">
        <f>SUM(G87,J87)</f>
        <v>701.1999999999999</v>
      </c>
      <c r="F87" s="25">
        <f>SUM(H87,K87)</f>
        <v>2170</v>
      </c>
      <c r="G87" s="23">
        <v>639.4</v>
      </c>
      <c r="H87" s="25">
        <v>2050</v>
      </c>
      <c r="I87" s="21">
        <v>321</v>
      </c>
      <c r="J87" s="23">
        <v>61.8</v>
      </c>
      <c r="K87" s="25">
        <v>120</v>
      </c>
      <c r="L87" s="21">
        <v>194</v>
      </c>
    </row>
    <row r="88" spans="2:12" ht="12" customHeight="1">
      <c r="B88" s="5"/>
      <c r="C88" s="19"/>
      <c r="D88" s="4" t="s">
        <v>57</v>
      </c>
      <c r="E88" s="23">
        <f>SUM(G88,J88)</f>
        <v>495</v>
      </c>
      <c r="F88" s="25">
        <f>SUM(H88,K88)</f>
        <v>1029</v>
      </c>
      <c r="G88" s="23">
        <v>112.7</v>
      </c>
      <c r="H88" s="25">
        <v>351</v>
      </c>
      <c r="I88" s="21">
        <v>311</v>
      </c>
      <c r="J88" s="23">
        <v>382.3</v>
      </c>
      <c r="K88" s="25">
        <v>678</v>
      </c>
      <c r="L88" s="21">
        <v>177</v>
      </c>
    </row>
    <row r="89" spans="2:12" ht="12" customHeight="1">
      <c r="B89" s="5"/>
      <c r="C89" s="19"/>
      <c r="D89" s="4" t="s">
        <v>96</v>
      </c>
      <c r="E89" s="23">
        <f>SUM(G89,J89)</f>
        <v>435.3</v>
      </c>
      <c r="F89" s="25">
        <f>SUM(H89,K89)</f>
        <v>996</v>
      </c>
      <c r="G89" s="23">
        <v>134.8</v>
      </c>
      <c r="H89" s="25">
        <v>448</v>
      </c>
      <c r="I89" s="21">
        <v>332</v>
      </c>
      <c r="J89" s="23">
        <v>300.5</v>
      </c>
      <c r="K89" s="25">
        <v>548</v>
      </c>
      <c r="L89" s="21">
        <v>182</v>
      </c>
    </row>
    <row r="90" spans="2:12" ht="12" customHeight="1">
      <c r="B90" s="5"/>
      <c r="C90" s="28" t="s">
        <v>97</v>
      </c>
      <c r="D90" s="29"/>
      <c r="E90" s="22">
        <f>SUM(E91:E93)</f>
        <v>1279</v>
      </c>
      <c r="F90" s="26">
        <v>3703</v>
      </c>
      <c r="G90" s="22">
        <v>1015.2</v>
      </c>
      <c r="H90" s="26">
        <v>3184</v>
      </c>
      <c r="I90" s="20">
        <v>314</v>
      </c>
      <c r="J90" s="22">
        <f>SUM(J91:J93)</f>
        <v>263.79999999999995</v>
      </c>
      <c r="K90" s="26">
        <f>SUM(K91:K93)</f>
        <v>519</v>
      </c>
      <c r="L90" s="22">
        <v>197</v>
      </c>
    </row>
    <row r="91" spans="2:12" ht="12" customHeight="1">
      <c r="B91" s="5"/>
      <c r="C91" s="19"/>
      <c r="D91" s="4" t="s">
        <v>59</v>
      </c>
      <c r="E91" s="23">
        <v>319</v>
      </c>
      <c r="F91" s="25">
        <f>SUM(H91,K91)</f>
        <v>767</v>
      </c>
      <c r="G91" s="23">
        <v>121.5</v>
      </c>
      <c r="H91" s="25">
        <v>383</v>
      </c>
      <c r="I91" s="21">
        <v>315</v>
      </c>
      <c r="J91" s="23">
        <v>197.6</v>
      </c>
      <c r="K91" s="25">
        <v>384</v>
      </c>
      <c r="L91" s="21">
        <v>194</v>
      </c>
    </row>
    <row r="92" spans="2:12" ht="12" customHeight="1">
      <c r="B92" s="5"/>
      <c r="C92" s="19"/>
      <c r="D92" s="4" t="s">
        <v>98</v>
      </c>
      <c r="E92" s="23">
        <f>SUM(G92,J92)</f>
        <v>531.4</v>
      </c>
      <c r="F92" s="25">
        <f>SUM(H92,K92)</f>
        <v>1635</v>
      </c>
      <c r="G92" s="23">
        <v>484.6</v>
      </c>
      <c r="H92" s="25">
        <v>1539</v>
      </c>
      <c r="I92" s="21">
        <v>318</v>
      </c>
      <c r="J92" s="23">
        <v>46.8</v>
      </c>
      <c r="K92" s="25">
        <v>96</v>
      </c>
      <c r="L92" s="21">
        <v>205</v>
      </c>
    </row>
    <row r="93" spans="2:12" ht="12" customHeight="1">
      <c r="B93" s="5"/>
      <c r="C93" s="19"/>
      <c r="D93" s="4" t="s">
        <v>99</v>
      </c>
      <c r="E93" s="23">
        <f>SUM(G93,J93)</f>
        <v>428.59999999999997</v>
      </c>
      <c r="F93" s="25">
        <f>SUM(H93,K93)</f>
        <v>1302</v>
      </c>
      <c r="G93" s="23">
        <v>409.2</v>
      </c>
      <c r="H93" s="25">
        <v>1263</v>
      </c>
      <c r="I93" s="21">
        <v>309</v>
      </c>
      <c r="J93" s="23">
        <v>19.4</v>
      </c>
      <c r="K93" s="25">
        <v>39</v>
      </c>
      <c r="L93" s="21">
        <v>201</v>
      </c>
    </row>
    <row r="94" spans="2:12" ht="12" customHeight="1">
      <c r="B94" s="5"/>
      <c r="C94" s="28" t="s">
        <v>100</v>
      </c>
      <c r="D94" s="29"/>
      <c r="E94" s="22">
        <f>SUM(E95:E99)</f>
        <v>6336.7</v>
      </c>
      <c r="F94" s="26">
        <f>SUM(F95:F99)</f>
        <v>18074</v>
      </c>
      <c r="G94" s="22">
        <f>SUM(G95:G99)</f>
        <v>4369.6</v>
      </c>
      <c r="H94" s="26">
        <v>13216</v>
      </c>
      <c r="I94" s="20">
        <v>302</v>
      </c>
      <c r="J94" s="22">
        <f>SUM(J95:J99)</f>
        <v>1967.1000000000001</v>
      </c>
      <c r="K94" s="26">
        <v>4858</v>
      </c>
      <c r="L94" s="20">
        <v>247</v>
      </c>
    </row>
    <row r="95" spans="2:12" ht="12" customHeight="1">
      <c r="B95" s="5"/>
      <c r="C95" s="19"/>
      <c r="D95" s="4" t="s">
        <v>61</v>
      </c>
      <c r="E95" s="23">
        <f>SUM(G95,J95)</f>
        <v>2087</v>
      </c>
      <c r="F95" s="25">
        <f>SUM(H95,K95)</f>
        <v>6114</v>
      </c>
      <c r="G95" s="23">
        <v>1586.3</v>
      </c>
      <c r="H95" s="25">
        <v>4893</v>
      </c>
      <c r="I95" s="21">
        <v>308</v>
      </c>
      <c r="J95" s="23">
        <v>500.7</v>
      </c>
      <c r="K95" s="25">
        <v>1221</v>
      </c>
      <c r="L95" s="21">
        <v>244</v>
      </c>
    </row>
    <row r="96" spans="2:12" ht="12" customHeight="1">
      <c r="B96" s="5"/>
      <c r="C96" s="19"/>
      <c r="D96" s="4" t="s">
        <v>101</v>
      </c>
      <c r="E96" s="23">
        <f aca="true" t="shared" si="5" ref="E96:F99">SUM(G96,J96)</f>
        <v>921.8</v>
      </c>
      <c r="F96" s="25">
        <f t="shared" si="5"/>
        <v>2743</v>
      </c>
      <c r="G96" s="23">
        <v>612.1</v>
      </c>
      <c r="H96" s="25">
        <v>1944</v>
      </c>
      <c r="I96" s="21">
        <v>318</v>
      </c>
      <c r="J96" s="23">
        <v>309.7</v>
      </c>
      <c r="K96" s="25">
        <v>799</v>
      </c>
      <c r="L96" s="21">
        <v>258</v>
      </c>
    </row>
    <row r="97" spans="2:12" ht="12" customHeight="1">
      <c r="B97" s="5"/>
      <c r="C97" s="19"/>
      <c r="D97" s="4" t="s">
        <v>102</v>
      </c>
      <c r="E97" s="23">
        <f t="shared" si="5"/>
        <v>1007.2</v>
      </c>
      <c r="F97" s="25">
        <f t="shared" si="5"/>
        <v>2845</v>
      </c>
      <c r="G97" s="23">
        <v>682.2</v>
      </c>
      <c r="H97" s="25">
        <v>2036</v>
      </c>
      <c r="I97" s="21">
        <v>298</v>
      </c>
      <c r="J97" s="23">
        <v>325</v>
      </c>
      <c r="K97" s="25">
        <v>809</v>
      </c>
      <c r="L97" s="21">
        <v>249</v>
      </c>
    </row>
    <row r="98" spans="2:12" ht="12" customHeight="1">
      <c r="B98" s="5"/>
      <c r="C98" s="19"/>
      <c r="D98" s="4" t="s">
        <v>62</v>
      </c>
      <c r="E98" s="23">
        <f t="shared" si="5"/>
        <v>649.5</v>
      </c>
      <c r="F98" s="25">
        <f t="shared" si="5"/>
        <v>1798</v>
      </c>
      <c r="G98" s="23">
        <v>420.3</v>
      </c>
      <c r="H98" s="25">
        <v>1250</v>
      </c>
      <c r="I98" s="21">
        <v>279</v>
      </c>
      <c r="J98" s="23">
        <v>229.2</v>
      </c>
      <c r="K98" s="25">
        <v>548</v>
      </c>
      <c r="L98" s="21">
        <v>239</v>
      </c>
    </row>
    <row r="99" spans="2:12" ht="12" customHeight="1">
      <c r="B99" s="5"/>
      <c r="C99" s="19"/>
      <c r="D99" s="4" t="s">
        <v>103</v>
      </c>
      <c r="E99" s="23">
        <f t="shared" si="5"/>
        <v>1671.2</v>
      </c>
      <c r="F99" s="25">
        <f t="shared" si="5"/>
        <v>4574</v>
      </c>
      <c r="G99" s="23">
        <v>1068.7</v>
      </c>
      <c r="H99" s="25">
        <v>3092</v>
      </c>
      <c r="I99" s="21">
        <v>289</v>
      </c>
      <c r="J99" s="23">
        <v>602.5</v>
      </c>
      <c r="K99" s="25">
        <v>1482</v>
      </c>
      <c r="L99" s="21">
        <v>246</v>
      </c>
    </row>
    <row r="100" spans="2:12" ht="12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ht="12" customHeight="1">
      <c r="B101" s="8" t="s">
        <v>104</v>
      </c>
    </row>
  </sheetData>
  <mergeCells count="25">
    <mergeCell ref="K4:K5"/>
    <mergeCell ref="L4:L5"/>
    <mergeCell ref="B3:D5"/>
    <mergeCell ref="E3:F3"/>
    <mergeCell ref="F4:F5"/>
    <mergeCell ref="H4:H5"/>
    <mergeCell ref="I4:I5"/>
    <mergeCell ref="G3:I3"/>
    <mergeCell ref="J3:L3"/>
    <mergeCell ref="B7:D7"/>
    <mergeCell ref="G4:G5"/>
    <mergeCell ref="E4:E5"/>
    <mergeCell ref="J4:J5"/>
    <mergeCell ref="C19:D19"/>
    <mergeCell ref="C79:D79"/>
    <mergeCell ref="C84:D84"/>
    <mergeCell ref="C44:D44"/>
    <mergeCell ref="C59:D59"/>
    <mergeCell ref="C51:D51"/>
    <mergeCell ref="C94:D94"/>
    <mergeCell ref="C30:D30"/>
    <mergeCell ref="C37:D37"/>
    <mergeCell ref="C61:D61"/>
    <mergeCell ref="C70:D70"/>
    <mergeCell ref="C90:D9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1"/>
  <headerFooter alignWithMargins="0">
    <oddHeader>&amp;L&amp;F</oddHeader>
  </headerFooter>
  <rowBreaks count="1" manualBreakCount="1">
    <brk id="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2000-01-24T03:04:52Z</cp:lastPrinted>
  <dcterms:created xsi:type="dcterms:W3CDTF">1999-08-06T12:02:03Z</dcterms:created>
  <dcterms:modified xsi:type="dcterms:W3CDTF">2003-01-28T07:41:27Z</dcterms:modified>
  <cp:category/>
  <cp:version/>
  <cp:contentType/>
  <cp:contentStatus/>
</cp:coreProperties>
</file>