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517" activeTab="0"/>
  </bookViews>
  <sheets>
    <sheet name="34 市町村別就業状態・兼業種類別従事者数" sheetId="1" r:id="rId1"/>
  </sheets>
  <definedNames>
    <definedName name="_xlnm.Print_Titles" localSheetId="0">'34 市町村別就業状態・兼業種類別従事者数'!$3:$9</definedName>
  </definedNames>
  <calcPr fullCalcOnLoad="1"/>
</workbook>
</file>

<file path=xl/sharedStrings.xml><?xml version="1.0" encoding="utf-8"?>
<sst xmlns="http://schemas.openxmlformats.org/spreadsheetml/2006/main" count="160" uniqueCount="114">
  <si>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</si>
  <si>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</si>
  <si>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</si>
  <si>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</si>
  <si>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</si>
  <si>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</si>
  <si>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</si>
  <si>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</si>
  <si>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</si>
  <si>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</si>
  <si>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</si>
  <si>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</si>
  <si>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</si>
  <si>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</si>
  <si>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</si>
  <si>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</si>
  <si>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</si>
  <si>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</si>
  <si>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</si>
  <si>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</si>
  <si>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</si>
  <si>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</si>
  <si>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</si>
  <si>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群馬郡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</si>
  <si>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</si>
  <si>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</si>
  <si>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</si>
  <si>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</si>
  <si>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</si>
  <si>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</si>
  <si>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</si>
  <si>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</si>
  <si>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</si>
  <si>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</si>
  <si>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</si>
  <si>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</si>
  <si>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</si>
  <si>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</si>
  <si>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</si>
  <si>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</si>
  <si>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</si>
  <si>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</si>
  <si>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</si>
  <si>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</si>
  <si>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</si>
  <si>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</si>
  <si>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</si>
  <si>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</si>
  <si>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</si>
  <si>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</si>
  <si>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</si>
  <si>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</si>
  <si>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</si>
  <si>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</si>
  <si>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</si>
  <si>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</si>
  <si>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</si>
  <si>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</si>
  <si>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</si>
  <si>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</si>
  <si>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</si>
  <si>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</si>
  <si>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</si>
  <si>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</si>
  <si>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</si>
  <si>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</si>
  <si>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</si>
  <si>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</si>
  <si>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</si>
  <si>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</si>
  <si>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</si>
  <si>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</si>
  <si>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</si>
  <si>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</si>
  <si>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人</t>
  </si>
  <si>
    <t>総数</t>
  </si>
  <si>
    <t>男</t>
  </si>
  <si>
    <t>女</t>
  </si>
  <si>
    <t>高崎市</t>
  </si>
  <si>
    <t>大胡町</t>
  </si>
  <si>
    <t>明和村</t>
  </si>
  <si>
    <t>資料：県統計課「農（林）業センサス」</t>
  </si>
  <si>
    <t>年次　　　　　　　　　　　　　　　　　　　　　　　　　　　　　　　　　　　　　　　　　　　　　　　　　　　　　　　　　　　　　　　　　　　　　　　　　　　　　　　　市町村</t>
  </si>
  <si>
    <t>農業就業者数</t>
  </si>
  <si>
    <t>昭和</t>
  </si>
  <si>
    <t>47年</t>
  </si>
  <si>
    <t>2月</t>
  </si>
  <si>
    <t>1日</t>
  </si>
  <si>
    <t>49年</t>
  </si>
  <si>
    <t>50年</t>
  </si>
  <si>
    <t>54年</t>
  </si>
  <si>
    <t>55年</t>
  </si>
  <si>
    <t>52年</t>
  </si>
  <si>
    <t>吉岡村</t>
  </si>
  <si>
    <t>赤堀村</t>
  </si>
  <si>
    <t>笠懸村</t>
  </si>
  <si>
    <t>34 市町村就業状態・兼業種類別従事者数（昭和47・49・50・52・54・55年）（各年2月1日）</t>
  </si>
  <si>
    <t>　50・55年は農（林）業センサス、47・49・52・54年は農業基本調査である。</t>
  </si>
  <si>
    <t>総数</t>
  </si>
  <si>
    <t>自家農業と兼業に従事</t>
  </si>
  <si>
    <t>農業が主</t>
  </si>
  <si>
    <t>兼業が主</t>
  </si>
  <si>
    <t>自家農家だけに従事</t>
  </si>
  <si>
    <t>兼業だけに　　　　　　　　　　　　　　　　　　　　　　　　　　　　　　　　　　　　　　　　　　　　　　　　　　　　　　　　　　　　　　　　　　　　　　　　　従事</t>
  </si>
  <si>
    <t>農業にも兼業にも従事しない人</t>
  </si>
  <si>
    <t>就業状態別世帯員数（16歳以上）</t>
  </si>
  <si>
    <t>主に恒常　　　　　　　　　　　　　　　　　　　　　　　　　　　　　　　　　　　　　　　　　　　　　　　　　　　　　　　　　　　　　　　　　　　　　　　　　　的勤務</t>
  </si>
  <si>
    <t>主に出かせぎ</t>
  </si>
  <si>
    <t>主に日雇
臨時雇</t>
  </si>
  <si>
    <t>自営兼業
従事者数
(実人数）</t>
  </si>
  <si>
    <t>兼業</t>
  </si>
  <si>
    <t>従事者数</t>
  </si>
  <si>
    <t>(実人数）</t>
  </si>
  <si>
    <t>-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</si>
</sst>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_ "/>
  </numFmts>
  <fonts count="8">
    <font>
      <sz val="11"/>
      <name val="ＭＳ Ｐゴシック"/>
      <family val="0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/>
    </xf>
    <xf numFmtId="0" fontId="2" fillId="0" borderId="3" xfId="0" applyFont="1" applyBorder="1" applyAlignment="1">
      <alignment horizontal="right" vertical="center"/>
    </xf>
    <xf numFmtId="182" fontId="2" fillId="0" borderId="4" xfId="16" applyNumberFormat="1" applyFont="1" applyBorder="1" applyAlignment="1">
      <alignment horizontal="right" vertical="center" wrapText="1"/>
    </xf>
    <xf numFmtId="182" fontId="4" fillId="0" borderId="4" xfId="16" applyNumberFormat="1" applyFont="1" applyBorder="1" applyAlignment="1">
      <alignment horizontal="right" vertical="center" wrapText="1"/>
    </xf>
    <xf numFmtId="184" fontId="2" fillId="0" borderId="4" xfId="16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" fillId="2" borderId="5" xfId="0" applyFont="1" applyFill="1" applyBorder="1" applyAlignment="1">
      <alignment/>
    </xf>
    <xf numFmtId="0" fontId="4" fillId="0" borderId="0" xfId="0" applyFont="1" applyAlignment="1">
      <alignment/>
    </xf>
    <xf numFmtId="0" fontId="2" fillId="2" borderId="6" xfId="0" applyFont="1" applyFill="1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49" fontId="2" fillId="2" borderId="7" xfId="0" applyNumberFormat="1" applyFont="1" applyFill="1" applyBorder="1" applyAlignment="1">
      <alignment horizontal="distributed" vertical="center"/>
    </xf>
    <xf numFmtId="56" fontId="2" fillId="2" borderId="5" xfId="0" applyNumberFormat="1" applyFont="1" applyFill="1" applyBorder="1" applyAlignment="1">
      <alignment/>
    </xf>
    <xf numFmtId="56" fontId="2" fillId="2" borderId="8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56" fontId="4" fillId="2" borderId="5" xfId="0" applyNumberFormat="1" applyFont="1" applyFill="1" applyBorder="1" applyAlignment="1">
      <alignment/>
    </xf>
    <xf numFmtId="56" fontId="4" fillId="2" borderId="8" xfId="0" applyNumberFormat="1" applyFont="1" applyFill="1" applyBorder="1" applyAlignment="1">
      <alignment/>
    </xf>
    <xf numFmtId="0" fontId="4" fillId="0" borderId="3" xfId="0" applyFont="1" applyBorder="1" applyAlignment="1">
      <alignment horizontal="right" vertical="center"/>
    </xf>
    <xf numFmtId="0" fontId="2" fillId="2" borderId="7" xfId="0" applyFont="1" applyFill="1" applyBorder="1" applyAlignment="1">
      <alignment horizontal="distributed" vertical="center"/>
    </xf>
    <xf numFmtId="0" fontId="7" fillId="0" borderId="0" xfId="0" applyFont="1" applyAlignment="1">
      <alignment/>
    </xf>
    <xf numFmtId="189" fontId="2" fillId="0" borderId="3" xfId="0" applyNumberFormat="1" applyFont="1" applyBorder="1" applyAlignment="1">
      <alignment horizontal="right" vertical="center"/>
    </xf>
    <xf numFmtId="189" fontId="4" fillId="0" borderId="3" xfId="0" applyNumberFormat="1" applyFont="1" applyBorder="1" applyAlignment="1">
      <alignment horizontal="right"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8" xfId="0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0" fillId="3" borderId="11" xfId="0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49" fontId="2" fillId="2" borderId="7" xfId="0" applyNumberFormat="1" applyFont="1" applyFill="1" applyBorder="1" applyAlignment="1">
      <alignment horizontal="distributed" vertical="center"/>
    </xf>
    <xf numFmtId="0" fontId="0" fillId="3" borderId="5" xfId="0" applyFill="1" applyBorder="1" applyAlignment="1">
      <alignment horizontal="distributed" vertical="center"/>
    </xf>
    <xf numFmtId="0" fontId="2" fillId="0" borderId="4" xfId="0" applyFont="1" applyBorder="1" applyAlignment="1">
      <alignment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49" fontId="4" fillId="2" borderId="1" xfId="0" applyNumberFormat="1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9" fontId="4" fillId="2" borderId="7" xfId="0" applyNumberFormat="1" applyFont="1" applyFill="1" applyBorder="1" applyAlignment="1">
      <alignment horizontal="distributed" vertical="center"/>
    </xf>
    <xf numFmtId="49" fontId="4" fillId="2" borderId="8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14"/>
  <sheetViews>
    <sheetView tabSelected="1" workbookViewId="0" topLeftCell="A1">
      <selection activeCell="G14" sqref="G14"/>
    </sheetView>
  </sheetViews>
  <sheetFormatPr defaultColWidth="9.00390625" defaultRowHeight="13.5"/>
  <cols>
    <col min="1" max="1" width="2.625" style="0" customWidth="1"/>
    <col min="2" max="2" width="3.625" style="0" customWidth="1"/>
    <col min="3" max="3" width="3.875" style="0" customWidth="1"/>
    <col min="4" max="4" width="3.00390625" style="0" customWidth="1"/>
    <col min="5" max="5" width="3.25390625" style="0" customWidth="1"/>
    <col min="6" max="6" width="10.625" style="0" customWidth="1"/>
    <col min="7" max="7" width="12.50390625" style="0" customWidth="1"/>
    <col min="8" max="10" width="10.50390625" style="0" customWidth="1"/>
    <col min="11" max="11" width="10.625" style="0" customWidth="1"/>
    <col min="12" max="12" width="12.00390625" style="0" customWidth="1"/>
    <col min="13" max="18" width="10.625" style="0" customWidth="1"/>
    <col min="19" max="19" width="10.625" style="2" customWidth="1"/>
    <col min="20" max="20" width="10.625" style="0" customWidth="1"/>
    <col min="21" max="22" width="10.50390625" style="0" customWidth="1"/>
    <col min="23" max="23" width="10.625" style="0" customWidth="1"/>
  </cols>
  <sheetData>
    <row r="1" spans="2:5" ht="14.25" customHeight="1">
      <c r="B1" s="16" t="s">
        <v>96</v>
      </c>
      <c r="C1" s="1"/>
      <c r="D1" s="1"/>
      <c r="E1" s="1"/>
    </row>
    <row r="2" ht="12" customHeight="1">
      <c r="B2" s="26" t="s">
        <v>97</v>
      </c>
    </row>
    <row r="3" spans="2:23" s="2" customFormat="1" ht="12" customHeight="1">
      <c r="B3" s="35" t="s">
        <v>82</v>
      </c>
      <c r="C3" s="36"/>
      <c r="D3" s="36"/>
      <c r="E3" s="36"/>
      <c r="F3" s="76" t="s">
        <v>105</v>
      </c>
      <c r="G3" s="77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51" t="s">
        <v>83</v>
      </c>
      <c r="T3" s="52"/>
      <c r="U3" s="52"/>
      <c r="V3" s="52"/>
      <c r="W3" s="53"/>
    </row>
    <row r="4" spans="2:23" s="2" customFormat="1" ht="12" customHeight="1">
      <c r="B4" s="67"/>
      <c r="C4" s="68"/>
      <c r="D4" s="68"/>
      <c r="E4" s="68"/>
      <c r="F4" s="62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54"/>
      <c r="T4" s="55"/>
      <c r="U4" s="55"/>
      <c r="V4" s="55"/>
      <c r="W4" s="56"/>
    </row>
    <row r="5" spans="2:23" s="2" customFormat="1" ht="12" customHeight="1">
      <c r="B5" s="67"/>
      <c r="C5" s="68"/>
      <c r="D5" s="68"/>
      <c r="E5" s="68"/>
      <c r="F5" s="71" t="s">
        <v>75</v>
      </c>
      <c r="G5" s="51" t="s">
        <v>76</v>
      </c>
      <c r="H5" s="60"/>
      <c r="I5" s="60"/>
      <c r="J5" s="60"/>
      <c r="K5" s="60"/>
      <c r="L5" s="61"/>
      <c r="M5" s="40"/>
      <c r="N5" s="51" t="s">
        <v>77</v>
      </c>
      <c r="O5" s="65"/>
      <c r="P5" s="65"/>
      <c r="Q5" s="65"/>
      <c r="R5" s="65"/>
      <c r="S5" s="57"/>
      <c r="T5" s="58"/>
      <c r="U5" s="58"/>
      <c r="V5" s="58"/>
      <c r="W5" s="59"/>
    </row>
    <row r="6" spans="2:23" s="2" customFormat="1" ht="12" customHeight="1">
      <c r="B6" s="67"/>
      <c r="C6" s="68"/>
      <c r="D6" s="68"/>
      <c r="E6" s="68"/>
      <c r="F6" s="72"/>
      <c r="G6" s="62"/>
      <c r="H6" s="63"/>
      <c r="I6" s="63"/>
      <c r="J6" s="63"/>
      <c r="K6" s="63"/>
      <c r="L6" s="64"/>
      <c r="M6" s="45"/>
      <c r="N6" s="66"/>
      <c r="O6" s="41"/>
      <c r="P6" s="41"/>
      <c r="Q6" s="41"/>
      <c r="R6" s="41"/>
      <c r="S6" s="32" t="s">
        <v>110</v>
      </c>
      <c r="T6" s="71" t="s">
        <v>106</v>
      </c>
      <c r="U6" s="71" t="s">
        <v>107</v>
      </c>
      <c r="V6" s="47" t="s">
        <v>108</v>
      </c>
      <c r="W6" s="47" t="s">
        <v>109</v>
      </c>
    </row>
    <row r="7" spans="2:23" s="2" customFormat="1" ht="12" customHeight="1">
      <c r="B7" s="67"/>
      <c r="C7" s="68"/>
      <c r="D7" s="68"/>
      <c r="E7" s="68"/>
      <c r="F7" s="72"/>
      <c r="G7" s="47" t="s">
        <v>98</v>
      </c>
      <c r="H7" s="47" t="s">
        <v>102</v>
      </c>
      <c r="I7" s="42" t="s">
        <v>99</v>
      </c>
      <c r="J7" s="43"/>
      <c r="K7" s="47" t="s">
        <v>103</v>
      </c>
      <c r="L7" s="47" t="s">
        <v>104</v>
      </c>
      <c r="M7" s="47" t="s">
        <v>98</v>
      </c>
      <c r="N7" s="47" t="s">
        <v>102</v>
      </c>
      <c r="O7" s="42" t="s">
        <v>99</v>
      </c>
      <c r="P7" s="43"/>
      <c r="Q7" s="47" t="s">
        <v>103</v>
      </c>
      <c r="R7" s="47" t="s">
        <v>104</v>
      </c>
      <c r="S7" s="37" t="s">
        <v>111</v>
      </c>
      <c r="T7" s="74"/>
      <c r="U7" s="74"/>
      <c r="V7" s="49"/>
      <c r="W7" s="74"/>
    </row>
    <row r="8" spans="2:23" s="2" customFormat="1" ht="12" customHeight="1">
      <c r="B8" s="69"/>
      <c r="C8" s="70"/>
      <c r="D8" s="70"/>
      <c r="E8" s="70"/>
      <c r="F8" s="73"/>
      <c r="G8" s="48"/>
      <c r="H8" s="48"/>
      <c r="I8" s="38" t="s">
        <v>100</v>
      </c>
      <c r="J8" s="39" t="s">
        <v>101</v>
      </c>
      <c r="K8" s="48"/>
      <c r="L8" s="48"/>
      <c r="M8" s="48"/>
      <c r="N8" s="48"/>
      <c r="O8" s="38" t="s">
        <v>100</v>
      </c>
      <c r="P8" s="39" t="s">
        <v>101</v>
      </c>
      <c r="Q8" s="48"/>
      <c r="R8" s="48"/>
      <c r="S8" s="33" t="s">
        <v>112</v>
      </c>
      <c r="T8" s="75"/>
      <c r="U8" s="75"/>
      <c r="V8" s="50"/>
      <c r="W8" s="75"/>
    </row>
    <row r="9" spans="2:23" s="2" customFormat="1" ht="12" customHeight="1">
      <c r="B9" s="6"/>
      <c r="C9" s="12"/>
      <c r="D9" s="12"/>
      <c r="E9" s="14"/>
      <c r="F9" s="7" t="s">
        <v>74</v>
      </c>
      <c r="G9" s="7" t="s">
        <v>74</v>
      </c>
      <c r="H9" s="7" t="s">
        <v>74</v>
      </c>
      <c r="I9" s="7" t="s">
        <v>74</v>
      </c>
      <c r="J9" s="7" t="s">
        <v>74</v>
      </c>
      <c r="K9" s="7" t="s">
        <v>74</v>
      </c>
      <c r="L9" s="7" t="s">
        <v>74</v>
      </c>
      <c r="M9" s="7" t="s">
        <v>74</v>
      </c>
      <c r="N9" s="7" t="s">
        <v>74</v>
      </c>
      <c r="O9" s="7" t="s">
        <v>74</v>
      </c>
      <c r="P9" s="7" t="s">
        <v>74</v>
      </c>
      <c r="Q9" s="7" t="s">
        <v>74</v>
      </c>
      <c r="R9" s="7" t="s">
        <v>74</v>
      </c>
      <c r="S9" s="7" t="s">
        <v>74</v>
      </c>
      <c r="T9" s="7" t="s">
        <v>74</v>
      </c>
      <c r="U9" s="7" t="s">
        <v>74</v>
      </c>
      <c r="V9" s="7" t="s">
        <v>74</v>
      </c>
      <c r="W9" s="7" t="s">
        <v>74</v>
      </c>
    </row>
    <row r="10" spans="2:23" s="2" customFormat="1" ht="12" customHeight="1">
      <c r="B10" s="6" t="s">
        <v>84</v>
      </c>
      <c r="C10" s="12" t="s">
        <v>85</v>
      </c>
      <c r="D10" s="18" t="s">
        <v>86</v>
      </c>
      <c r="E10" s="19" t="s">
        <v>87</v>
      </c>
      <c r="F10" s="27">
        <v>452764</v>
      </c>
      <c r="G10" s="27">
        <v>220036</v>
      </c>
      <c r="H10" s="27">
        <v>72383</v>
      </c>
      <c r="I10" s="27">
        <v>25232</v>
      </c>
      <c r="J10" s="27">
        <v>29739</v>
      </c>
      <c r="K10" s="27">
        <v>55826</v>
      </c>
      <c r="L10" s="27">
        <v>36856</v>
      </c>
      <c r="M10" s="27">
        <v>232728</v>
      </c>
      <c r="N10" s="27">
        <v>107227</v>
      </c>
      <c r="O10" s="27">
        <v>10914</v>
      </c>
      <c r="P10" s="27">
        <v>14390</v>
      </c>
      <c r="Q10" s="27">
        <v>34861</v>
      </c>
      <c r="R10" s="27">
        <v>65336</v>
      </c>
      <c r="S10" s="27">
        <v>170962</v>
      </c>
      <c r="T10" s="27">
        <v>105833</v>
      </c>
      <c r="U10" s="27">
        <v>2041</v>
      </c>
      <c r="V10" s="27">
        <v>36930</v>
      </c>
      <c r="W10" s="27">
        <v>26158</v>
      </c>
    </row>
    <row r="11" spans="2:23" s="2" customFormat="1" ht="12" customHeight="1">
      <c r="B11" s="6"/>
      <c r="C11" s="12" t="s">
        <v>88</v>
      </c>
      <c r="D11" s="18" t="s">
        <v>86</v>
      </c>
      <c r="E11" s="19" t="s">
        <v>87</v>
      </c>
      <c r="F11" s="27">
        <v>434920</v>
      </c>
      <c r="G11" s="27">
        <v>211924</v>
      </c>
      <c r="H11" s="27">
        <v>64757</v>
      </c>
      <c r="I11" s="27">
        <v>23669</v>
      </c>
      <c r="J11" s="27">
        <v>35165</v>
      </c>
      <c r="K11" s="27">
        <v>51626</v>
      </c>
      <c r="L11" s="27">
        <v>36707</v>
      </c>
      <c r="M11" s="27">
        <v>222996</v>
      </c>
      <c r="N11" s="27">
        <v>95861</v>
      </c>
      <c r="O11" s="27">
        <v>11385</v>
      </c>
      <c r="P11" s="27">
        <v>17047</v>
      </c>
      <c r="Q11" s="27">
        <v>32225</v>
      </c>
      <c r="R11" s="27">
        <v>66478</v>
      </c>
      <c r="S11" s="27">
        <v>171115</v>
      </c>
      <c r="T11" s="27">
        <v>109336</v>
      </c>
      <c r="U11" s="27">
        <v>1846</v>
      </c>
      <c r="V11" s="27">
        <v>32549</v>
      </c>
      <c r="W11" s="27">
        <v>27384</v>
      </c>
    </row>
    <row r="12" spans="2:23" s="2" customFormat="1" ht="12" customHeight="1">
      <c r="B12" s="6"/>
      <c r="C12" s="12" t="s">
        <v>89</v>
      </c>
      <c r="D12" s="18" t="s">
        <v>86</v>
      </c>
      <c r="E12" s="19" t="s">
        <v>87</v>
      </c>
      <c r="F12" s="27">
        <v>422451</v>
      </c>
      <c r="G12" s="27">
        <v>206119</v>
      </c>
      <c r="H12" s="27">
        <v>65511</v>
      </c>
      <c r="I12" s="27">
        <v>22459</v>
      </c>
      <c r="J12" s="27">
        <v>73881</v>
      </c>
      <c r="K12" s="27">
        <v>21836</v>
      </c>
      <c r="L12" s="27">
        <v>22432</v>
      </c>
      <c r="M12" s="27">
        <v>216332</v>
      </c>
      <c r="N12" s="27">
        <v>114330</v>
      </c>
      <c r="O12" s="27">
        <v>7127</v>
      </c>
      <c r="P12" s="27">
        <v>29663</v>
      </c>
      <c r="Q12" s="27">
        <v>20404</v>
      </c>
      <c r="R12" s="27">
        <v>44808</v>
      </c>
      <c r="S12" s="27">
        <v>175370</v>
      </c>
      <c r="T12" s="27">
        <v>105346</v>
      </c>
      <c r="U12" s="27">
        <v>641</v>
      </c>
      <c r="V12" s="27">
        <v>41541</v>
      </c>
      <c r="W12" s="27">
        <v>31334</v>
      </c>
    </row>
    <row r="13" spans="2:23" s="2" customFormat="1" ht="12" customHeight="1">
      <c r="B13" s="6"/>
      <c r="C13" s="12" t="s">
        <v>92</v>
      </c>
      <c r="D13" s="18" t="s">
        <v>86</v>
      </c>
      <c r="E13" s="19" t="s">
        <v>87</v>
      </c>
      <c r="F13" s="27">
        <v>412439</v>
      </c>
      <c r="G13" s="27">
        <v>201846</v>
      </c>
      <c r="H13" s="27">
        <v>58115</v>
      </c>
      <c r="I13" s="27">
        <v>21272</v>
      </c>
      <c r="J13" s="27">
        <v>43827</v>
      </c>
      <c r="K13" s="27">
        <v>44271</v>
      </c>
      <c r="L13" s="27">
        <v>34361</v>
      </c>
      <c r="M13" s="27">
        <v>210593</v>
      </c>
      <c r="N13" s="27">
        <v>87490</v>
      </c>
      <c r="O13" s="27">
        <v>10031</v>
      </c>
      <c r="P13" s="27">
        <v>19839</v>
      </c>
      <c r="Q13" s="27">
        <v>28768</v>
      </c>
      <c r="R13" s="27">
        <v>64465</v>
      </c>
      <c r="S13" s="27">
        <v>168006</v>
      </c>
      <c r="T13" s="27">
        <v>107890</v>
      </c>
      <c r="U13" s="27">
        <v>962</v>
      </c>
      <c r="V13" s="27">
        <v>32287</v>
      </c>
      <c r="W13" s="27">
        <v>26867</v>
      </c>
    </row>
    <row r="14" spans="2:23" s="2" customFormat="1" ht="12" customHeight="1">
      <c r="B14" s="6"/>
      <c r="C14" s="12" t="s">
        <v>90</v>
      </c>
      <c r="D14" s="18" t="s">
        <v>86</v>
      </c>
      <c r="E14" s="19" t="s">
        <v>87</v>
      </c>
      <c r="F14" s="27">
        <v>399015</v>
      </c>
      <c r="G14" s="27">
        <v>195526</v>
      </c>
      <c r="H14" s="27">
        <v>57398</v>
      </c>
      <c r="I14" s="27">
        <v>18176</v>
      </c>
      <c r="J14" s="27">
        <v>44653</v>
      </c>
      <c r="K14" s="27">
        <v>42840</v>
      </c>
      <c r="L14" s="27">
        <v>32459</v>
      </c>
      <c r="M14" s="27">
        <v>209489</v>
      </c>
      <c r="N14" s="27">
        <v>83438</v>
      </c>
      <c r="O14" s="27">
        <v>9323</v>
      </c>
      <c r="P14" s="27">
        <v>19850</v>
      </c>
      <c r="Q14" s="27">
        <v>28180</v>
      </c>
      <c r="R14" s="27">
        <v>62698</v>
      </c>
      <c r="S14" s="27">
        <v>163022</v>
      </c>
      <c r="T14" s="27">
        <v>106627</v>
      </c>
      <c r="U14" s="27">
        <v>670</v>
      </c>
      <c r="V14" s="27">
        <v>29736</v>
      </c>
      <c r="W14" s="27">
        <v>25989</v>
      </c>
    </row>
    <row r="15" spans="2:23" s="2" customFormat="1" ht="12" customHeight="1">
      <c r="B15" s="6"/>
      <c r="C15" s="12"/>
      <c r="D15" s="12"/>
      <c r="E15" s="14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2:23" s="13" customFormat="1" ht="12" customHeight="1">
      <c r="B16" s="20" t="s">
        <v>84</v>
      </c>
      <c r="C16" s="21" t="s">
        <v>91</v>
      </c>
      <c r="D16" s="22" t="s">
        <v>86</v>
      </c>
      <c r="E16" s="23" t="s">
        <v>87</v>
      </c>
      <c r="F16" s="28">
        <v>388581</v>
      </c>
      <c r="G16" s="28">
        <v>190594</v>
      </c>
      <c r="H16" s="28">
        <v>60512</v>
      </c>
      <c r="I16" s="28">
        <v>15741</v>
      </c>
      <c r="J16" s="28">
        <v>67477</v>
      </c>
      <c r="K16" s="28">
        <v>25341</v>
      </c>
      <c r="L16" s="28">
        <v>21523</v>
      </c>
      <c r="M16" s="28">
        <v>197987</v>
      </c>
      <c r="N16" s="28">
        <v>97828</v>
      </c>
      <c r="O16" s="28">
        <v>5573</v>
      </c>
      <c r="P16" s="28">
        <v>25572</v>
      </c>
      <c r="Q16" s="28">
        <v>23766</v>
      </c>
      <c r="R16" s="28">
        <v>45248</v>
      </c>
      <c r="S16" s="28">
        <v>163470</v>
      </c>
      <c r="T16" s="28">
        <v>106922</v>
      </c>
      <c r="U16" s="28">
        <v>402</v>
      </c>
      <c r="V16" s="28">
        <v>32633</v>
      </c>
      <c r="W16" s="28">
        <v>25576</v>
      </c>
    </row>
    <row r="17" spans="2:23" s="13" customFormat="1" ht="12" customHeight="1">
      <c r="B17" s="20"/>
      <c r="C17" s="21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2:23" s="2" customFormat="1" ht="12" customHeight="1">
      <c r="B18" s="3"/>
      <c r="C18" s="44" t="s">
        <v>0</v>
      </c>
      <c r="D18" s="44"/>
      <c r="E18" s="34"/>
      <c r="F18" s="8">
        <v>30884</v>
      </c>
      <c r="G18" s="8">
        <v>14969</v>
      </c>
      <c r="H18" s="8">
        <v>4610</v>
      </c>
      <c r="I18" s="8">
        <v>1235</v>
      </c>
      <c r="J18" s="8">
        <v>5060</v>
      </c>
      <c r="K18" s="8">
        <v>2220</v>
      </c>
      <c r="L18" s="8">
        <v>1844</v>
      </c>
      <c r="M18" s="8">
        <v>15915</v>
      </c>
      <c r="N18" s="8">
        <v>7624</v>
      </c>
      <c r="O18" s="8">
        <v>477</v>
      </c>
      <c r="P18" s="8">
        <v>1968</v>
      </c>
      <c r="Q18" s="8">
        <v>2078</v>
      </c>
      <c r="R18" s="8">
        <v>3768</v>
      </c>
      <c r="S18" s="8">
        <v>13038</v>
      </c>
      <c r="T18" s="8">
        <v>8657</v>
      </c>
      <c r="U18" s="8">
        <v>9</v>
      </c>
      <c r="V18" s="8">
        <v>2620</v>
      </c>
      <c r="W18" s="8">
        <v>2004</v>
      </c>
    </row>
    <row r="19" spans="2:23" s="2" customFormat="1" ht="12" customHeight="1">
      <c r="B19" s="3"/>
      <c r="C19" s="44" t="s">
        <v>78</v>
      </c>
      <c r="D19" s="44"/>
      <c r="E19" s="34"/>
      <c r="F19" s="8">
        <v>21541</v>
      </c>
      <c r="G19" s="8">
        <v>10485</v>
      </c>
      <c r="H19" s="8">
        <v>2265</v>
      </c>
      <c r="I19" s="8">
        <v>579</v>
      </c>
      <c r="J19" s="8">
        <v>5508</v>
      </c>
      <c r="K19" s="8">
        <v>907</v>
      </c>
      <c r="L19" s="8">
        <v>1226</v>
      </c>
      <c r="M19" s="8">
        <v>11056</v>
      </c>
      <c r="N19" s="8">
        <v>4743</v>
      </c>
      <c r="O19" s="8">
        <v>274</v>
      </c>
      <c r="P19" s="8">
        <v>2064</v>
      </c>
      <c r="Q19" s="8">
        <v>1092</v>
      </c>
      <c r="R19" s="8">
        <v>2883</v>
      </c>
      <c r="S19" s="8">
        <v>10424</v>
      </c>
      <c r="T19" s="8">
        <v>7167</v>
      </c>
      <c r="U19" s="8">
        <v>12</v>
      </c>
      <c r="V19" s="8">
        <v>1601</v>
      </c>
      <c r="W19" s="8">
        <v>1895</v>
      </c>
    </row>
    <row r="20" spans="2:23" s="2" customFormat="1" ht="12" customHeight="1">
      <c r="B20" s="5"/>
      <c r="C20" s="44" t="s">
        <v>1</v>
      </c>
      <c r="D20" s="44"/>
      <c r="E20" s="34"/>
      <c r="F20" s="8">
        <v>5785</v>
      </c>
      <c r="G20" s="8">
        <v>2820</v>
      </c>
      <c r="H20" s="8">
        <v>501</v>
      </c>
      <c r="I20" s="8">
        <v>138</v>
      </c>
      <c r="J20" s="8">
        <v>1145</v>
      </c>
      <c r="K20" s="8">
        <v>698</v>
      </c>
      <c r="L20" s="8">
        <v>338</v>
      </c>
      <c r="M20" s="8">
        <v>2965</v>
      </c>
      <c r="N20" s="8">
        <v>802</v>
      </c>
      <c r="O20" s="8">
        <v>20</v>
      </c>
      <c r="P20" s="8">
        <v>379</v>
      </c>
      <c r="Q20" s="8">
        <v>782</v>
      </c>
      <c r="R20" s="8">
        <v>982</v>
      </c>
      <c r="S20" s="8">
        <v>3162</v>
      </c>
      <c r="T20" s="8">
        <v>1658</v>
      </c>
      <c r="U20" s="8">
        <v>1</v>
      </c>
      <c r="V20" s="8">
        <v>290</v>
      </c>
      <c r="W20" s="8">
        <v>1279</v>
      </c>
    </row>
    <row r="21" spans="2:23" s="2" customFormat="1" ht="12" customHeight="1">
      <c r="B21" s="5"/>
      <c r="C21" s="44" t="s">
        <v>2</v>
      </c>
      <c r="D21" s="44"/>
      <c r="E21" s="34"/>
      <c r="F21" s="8">
        <v>15060</v>
      </c>
      <c r="G21" s="8">
        <v>7352</v>
      </c>
      <c r="H21" s="8">
        <v>2011</v>
      </c>
      <c r="I21" s="8">
        <v>345</v>
      </c>
      <c r="J21" s="8">
        <v>2529</v>
      </c>
      <c r="K21" s="8">
        <v>1522</v>
      </c>
      <c r="L21" s="8">
        <v>945</v>
      </c>
      <c r="M21" s="8">
        <v>7708</v>
      </c>
      <c r="N21" s="8">
        <v>2954</v>
      </c>
      <c r="O21" s="8">
        <v>169</v>
      </c>
      <c r="P21" s="8">
        <v>1131</v>
      </c>
      <c r="Q21" s="8">
        <v>1425</v>
      </c>
      <c r="R21" s="8">
        <v>2029</v>
      </c>
      <c r="S21" s="8">
        <v>7121</v>
      </c>
      <c r="T21" s="8">
        <v>4979</v>
      </c>
      <c r="U21" s="8">
        <v>4</v>
      </c>
      <c r="V21" s="8">
        <v>826</v>
      </c>
      <c r="W21" s="8">
        <v>1346</v>
      </c>
    </row>
    <row r="22" spans="2:23" s="2" customFormat="1" ht="12" customHeight="1">
      <c r="B22" s="5"/>
      <c r="C22" s="44" t="s">
        <v>3</v>
      </c>
      <c r="D22" s="44"/>
      <c r="E22" s="34"/>
      <c r="F22" s="8">
        <v>19167</v>
      </c>
      <c r="G22" s="8">
        <v>9381</v>
      </c>
      <c r="H22" s="8">
        <v>2041</v>
      </c>
      <c r="I22" s="8">
        <v>644</v>
      </c>
      <c r="J22" s="8">
        <v>4231</v>
      </c>
      <c r="K22" s="8">
        <v>1350</v>
      </c>
      <c r="L22" s="8">
        <v>1115</v>
      </c>
      <c r="M22" s="8">
        <v>9786</v>
      </c>
      <c r="N22" s="8">
        <v>4274</v>
      </c>
      <c r="O22" s="8">
        <v>360</v>
      </c>
      <c r="P22" s="8">
        <v>554</v>
      </c>
      <c r="Q22" s="8">
        <v>1191</v>
      </c>
      <c r="R22" s="8">
        <v>2407</v>
      </c>
      <c r="S22" s="8">
        <v>9330</v>
      </c>
      <c r="T22" s="8">
        <v>6306</v>
      </c>
      <c r="U22" s="8">
        <v>11</v>
      </c>
      <c r="V22" s="8">
        <v>1525</v>
      </c>
      <c r="W22" s="8">
        <v>1523</v>
      </c>
    </row>
    <row r="23" spans="2:23" s="2" customFormat="1" ht="12" customHeight="1">
      <c r="B23" s="5"/>
      <c r="C23" s="44" t="s">
        <v>4</v>
      </c>
      <c r="D23" s="44"/>
      <c r="E23" s="34"/>
      <c r="F23" s="8">
        <v>8837</v>
      </c>
      <c r="G23" s="8">
        <v>4339</v>
      </c>
      <c r="H23" s="8">
        <v>1682</v>
      </c>
      <c r="I23" s="8">
        <v>451</v>
      </c>
      <c r="J23" s="8">
        <v>1299</v>
      </c>
      <c r="K23" s="8">
        <v>446</v>
      </c>
      <c r="L23" s="8">
        <v>461</v>
      </c>
      <c r="M23" s="8">
        <v>4498</v>
      </c>
      <c r="N23" s="8">
        <v>2709</v>
      </c>
      <c r="O23" s="8">
        <v>112</v>
      </c>
      <c r="P23" s="8">
        <v>346</v>
      </c>
      <c r="Q23" s="8">
        <v>375</v>
      </c>
      <c r="R23" s="8">
        <v>956</v>
      </c>
      <c r="S23" s="8">
        <v>3029</v>
      </c>
      <c r="T23" s="8">
        <v>1869</v>
      </c>
      <c r="U23" s="8">
        <v>27</v>
      </c>
      <c r="V23" s="8">
        <v>726</v>
      </c>
      <c r="W23" s="8">
        <v>447</v>
      </c>
    </row>
    <row r="24" spans="2:23" s="2" customFormat="1" ht="12" customHeight="1">
      <c r="B24" s="5"/>
      <c r="C24" s="44" t="s">
        <v>5</v>
      </c>
      <c r="D24" s="44"/>
      <c r="E24" s="34"/>
      <c r="F24" s="8">
        <v>11317</v>
      </c>
      <c r="G24" s="8">
        <v>5581</v>
      </c>
      <c r="H24" s="8">
        <v>1995</v>
      </c>
      <c r="I24" s="8">
        <v>261</v>
      </c>
      <c r="J24" s="8">
        <v>1588</v>
      </c>
      <c r="K24" s="8">
        <v>1005</v>
      </c>
      <c r="L24" s="8">
        <v>732</v>
      </c>
      <c r="M24" s="8">
        <v>5736</v>
      </c>
      <c r="N24" s="8">
        <v>2846</v>
      </c>
      <c r="O24" s="8">
        <v>83</v>
      </c>
      <c r="P24" s="8">
        <v>616</v>
      </c>
      <c r="Q24" s="8">
        <v>780</v>
      </c>
      <c r="R24" s="8">
        <v>1411</v>
      </c>
      <c r="S24" s="8">
        <v>4333</v>
      </c>
      <c r="T24" s="8">
        <v>3038</v>
      </c>
      <c r="U24" s="8">
        <v>2</v>
      </c>
      <c r="V24" s="8">
        <v>704</v>
      </c>
      <c r="W24" s="8">
        <v>612</v>
      </c>
    </row>
    <row r="25" spans="2:23" s="2" customFormat="1" ht="12" customHeight="1">
      <c r="B25" s="5"/>
      <c r="C25" s="44" t="s">
        <v>6</v>
      </c>
      <c r="D25" s="44"/>
      <c r="E25" s="34"/>
      <c r="F25" s="8">
        <v>6282</v>
      </c>
      <c r="G25" s="8">
        <v>3096</v>
      </c>
      <c r="H25" s="8">
        <v>1184</v>
      </c>
      <c r="I25" s="8">
        <v>181</v>
      </c>
      <c r="J25" s="8">
        <v>1723</v>
      </c>
      <c r="K25" s="8">
        <v>8</v>
      </c>
      <c r="L25" s="8" t="s">
        <v>113</v>
      </c>
      <c r="M25" s="8">
        <v>3186</v>
      </c>
      <c r="N25" s="8">
        <v>2278</v>
      </c>
      <c r="O25" s="8">
        <v>46</v>
      </c>
      <c r="P25" s="8">
        <v>859</v>
      </c>
      <c r="Q25" s="8" t="s">
        <v>113</v>
      </c>
      <c r="R25" s="8">
        <v>3</v>
      </c>
      <c r="S25" s="8">
        <v>2817</v>
      </c>
      <c r="T25" s="8">
        <v>2020</v>
      </c>
      <c r="U25" s="8">
        <v>3</v>
      </c>
      <c r="V25" s="8">
        <v>351</v>
      </c>
      <c r="W25" s="8">
        <v>475</v>
      </c>
    </row>
    <row r="26" spans="2:23" s="2" customFormat="1" ht="12" customHeight="1">
      <c r="B26" s="5"/>
      <c r="C26" s="44" t="s">
        <v>7</v>
      </c>
      <c r="D26" s="44"/>
      <c r="E26" s="34"/>
      <c r="F26" s="8">
        <v>12255</v>
      </c>
      <c r="G26" s="8">
        <v>5975</v>
      </c>
      <c r="H26" s="8">
        <v>1972</v>
      </c>
      <c r="I26" s="8">
        <v>352</v>
      </c>
      <c r="J26" s="8">
        <v>2297</v>
      </c>
      <c r="K26" s="8">
        <v>666</v>
      </c>
      <c r="L26" s="8">
        <v>688</v>
      </c>
      <c r="M26" s="8">
        <v>6280</v>
      </c>
      <c r="N26" s="8">
        <v>3183</v>
      </c>
      <c r="O26" s="8">
        <v>92</v>
      </c>
      <c r="P26" s="8">
        <v>807</v>
      </c>
      <c r="Q26" s="8">
        <v>736</v>
      </c>
      <c r="R26" s="8">
        <v>1462</v>
      </c>
      <c r="S26" s="8">
        <v>4950</v>
      </c>
      <c r="T26" s="8">
        <v>3478</v>
      </c>
      <c r="U26" s="8">
        <v>3</v>
      </c>
      <c r="V26" s="8">
        <v>826</v>
      </c>
      <c r="W26" s="8">
        <v>652</v>
      </c>
    </row>
    <row r="27" spans="2:23" s="2" customFormat="1" ht="12" customHeight="1">
      <c r="B27" s="5"/>
      <c r="C27" s="44" t="s">
        <v>8</v>
      </c>
      <c r="D27" s="44"/>
      <c r="E27" s="34"/>
      <c r="F27" s="8">
        <v>12321</v>
      </c>
      <c r="G27" s="8">
        <v>6022</v>
      </c>
      <c r="H27" s="8">
        <v>2637</v>
      </c>
      <c r="I27" s="8">
        <v>479</v>
      </c>
      <c r="J27" s="8">
        <v>1563</v>
      </c>
      <c r="K27" s="8">
        <v>764</v>
      </c>
      <c r="L27" s="8">
        <v>579</v>
      </c>
      <c r="M27" s="8">
        <v>6299</v>
      </c>
      <c r="N27" s="8">
        <v>3489</v>
      </c>
      <c r="O27" s="8">
        <v>121</v>
      </c>
      <c r="P27" s="8">
        <v>640</v>
      </c>
      <c r="Q27" s="8">
        <v>677</v>
      </c>
      <c r="R27" s="8">
        <v>1372</v>
      </c>
      <c r="S27" s="8">
        <v>4244</v>
      </c>
      <c r="T27" s="8">
        <v>2889</v>
      </c>
      <c r="U27" s="8">
        <v>10</v>
      </c>
      <c r="V27" s="8">
        <v>697</v>
      </c>
      <c r="W27" s="8">
        <v>667</v>
      </c>
    </row>
    <row r="28" spans="2:23" s="2" customFormat="1" ht="12" customHeight="1">
      <c r="B28" s="5"/>
      <c r="C28" s="44" t="s">
        <v>9</v>
      </c>
      <c r="D28" s="44"/>
      <c r="E28" s="34"/>
      <c r="F28" s="8">
        <v>12461</v>
      </c>
      <c r="G28" s="8">
        <v>6091</v>
      </c>
      <c r="H28" s="8">
        <v>1811</v>
      </c>
      <c r="I28" s="8">
        <v>691</v>
      </c>
      <c r="J28" s="8">
        <v>2275</v>
      </c>
      <c r="K28" s="8">
        <v>708</v>
      </c>
      <c r="L28" s="8">
        <v>606</v>
      </c>
      <c r="M28" s="8">
        <v>6370</v>
      </c>
      <c r="N28" s="8">
        <v>3469</v>
      </c>
      <c r="O28" s="8">
        <v>167</v>
      </c>
      <c r="P28" s="8">
        <v>683</v>
      </c>
      <c r="Q28" s="8">
        <v>655</v>
      </c>
      <c r="R28" s="8">
        <v>1396</v>
      </c>
      <c r="S28" s="8">
        <v>5179</v>
      </c>
      <c r="T28" s="8">
        <v>3557</v>
      </c>
      <c r="U28" s="8">
        <v>8</v>
      </c>
      <c r="V28" s="8">
        <v>1061</v>
      </c>
      <c r="W28" s="8">
        <v>581</v>
      </c>
    </row>
    <row r="29" spans="2:23" s="2" customFormat="1" ht="12" customHeight="1">
      <c r="B29" s="5"/>
      <c r="C29" s="17"/>
      <c r="D29" s="17"/>
      <c r="E29" s="31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2:23" s="13" customFormat="1" ht="12" customHeight="1">
      <c r="B30" s="81" t="s">
        <v>10</v>
      </c>
      <c r="C30" s="82"/>
      <c r="D30" s="82"/>
      <c r="E30" s="34"/>
      <c r="F30" s="9">
        <f>SUM(F31:F39)</f>
        <v>37993</v>
      </c>
      <c r="G30" s="9">
        <f aca="true" t="shared" si="0" ref="G30:M30">SUM(G31:G39)</f>
        <v>18680</v>
      </c>
      <c r="H30" s="9">
        <f t="shared" si="0"/>
        <v>5865</v>
      </c>
      <c r="I30" s="9">
        <f t="shared" si="0"/>
        <v>2267</v>
      </c>
      <c r="J30" s="9">
        <f t="shared" si="0"/>
        <v>6023</v>
      </c>
      <c r="K30" s="9">
        <f t="shared" si="0"/>
        <v>2457</v>
      </c>
      <c r="L30" s="9">
        <f t="shared" si="0"/>
        <v>2068</v>
      </c>
      <c r="M30" s="9">
        <f t="shared" si="0"/>
        <v>19313</v>
      </c>
      <c r="N30" s="9">
        <f aca="true" t="shared" si="1" ref="N30:W30">SUM(N31:N39)</f>
        <v>9978</v>
      </c>
      <c r="O30" s="9">
        <f t="shared" si="1"/>
        <v>791</v>
      </c>
      <c r="P30" s="9">
        <f t="shared" si="1"/>
        <v>2216</v>
      </c>
      <c r="Q30" s="9">
        <f t="shared" si="1"/>
        <v>2407</v>
      </c>
      <c r="R30" s="9">
        <f t="shared" si="1"/>
        <v>3921</v>
      </c>
      <c r="S30" s="9">
        <f t="shared" si="1"/>
        <v>16161</v>
      </c>
      <c r="T30" s="9">
        <f t="shared" si="1"/>
        <v>9647</v>
      </c>
      <c r="U30" s="9">
        <f t="shared" si="1"/>
        <v>42</v>
      </c>
      <c r="V30" s="9">
        <f t="shared" si="1"/>
        <v>4705</v>
      </c>
      <c r="W30" s="9">
        <f t="shared" si="1"/>
        <v>1608</v>
      </c>
    </row>
    <row r="31" spans="2:23" s="2" customFormat="1" ht="12" customHeight="1">
      <c r="B31" s="5"/>
      <c r="C31" s="44" t="s">
        <v>11</v>
      </c>
      <c r="D31" s="79"/>
      <c r="E31" s="80"/>
      <c r="F31" s="8">
        <v>4056</v>
      </c>
      <c r="G31" s="8">
        <v>2001</v>
      </c>
      <c r="H31" s="8">
        <v>633</v>
      </c>
      <c r="I31" s="8">
        <v>241</v>
      </c>
      <c r="J31" s="8">
        <v>764</v>
      </c>
      <c r="K31" s="8">
        <v>187</v>
      </c>
      <c r="L31" s="8">
        <v>176</v>
      </c>
      <c r="M31" s="8">
        <v>2055</v>
      </c>
      <c r="N31" s="8">
        <v>1236</v>
      </c>
      <c r="O31" s="8">
        <v>49</v>
      </c>
      <c r="P31" s="8">
        <v>224</v>
      </c>
      <c r="Q31" s="8">
        <v>230</v>
      </c>
      <c r="R31" s="8">
        <v>316</v>
      </c>
      <c r="S31" s="8">
        <v>1695</v>
      </c>
      <c r="T31" s="8">
        <v>1106</v>
      </c>
      <c r="U31" s="8">
        <v>1</v>
      </c>
      <c r="V31" s="8">
        <v>425</v>
      </c>
      <c r="W31" s="8">
        <v>177</v>
      </c>
    </row>
    <row r="32" spans="2:23" s="2" customFormat="1" ht="12" customHeight="1">
      <c r="B32" s="5"/>
      <c r="C32" s="44" t="s">
        <v>12</v>
      </c>
      <c r="D32" s="79"/>
      <c r="E32" s="80"/>
      <c r="F32" s="8">
        <v>6505</v>
      </c>
      <c r="G32" s="8">
        <v>3248</v>
      </c>
      <c r="H32" s="8">
        <v>1089</v>
      </c>
      <c r="I32" s="8">
        <v>391</v>
      </c>
      <c r="J32" s="8">
        <v>891</v>
      </c>
      <c r="K32" s="8">
        <v>475</v>
      </c>
      <c r="L32" s="8">
        <v>402</v>
      </c>
      <c r="M32" s="8">
        <v>3257</v>
      </c>
      <c r="N32" s="8">
        <v>1700</v>
      </c>
      <c r="O32" s="8">
        <v>119</v>
      </c>
      <c r="P32" s="8">
        <v>303</v>
      </c>
      <c r="Q32" s="8">
        <v>367</v>
      </c>
      <c r="R32" s="8">
        <v>768</v>
      </c>
      <c r="S32" s="8">
        <v>2546</v>
      </c>
      <c r="T32" s="8">
        <v>1481</v>
      </c>
      <c r="U32" s="8">
        <v>9</v>
      </c>
      <c r="V32" s="8">
        <v>740</v>
      </c>
      <c r="W32" s="8">
        <v>33</v>
      </c>
    </row>
    <row r="33" spans="2:23" s="2" customFormat="1" ht="12" customHeight="1">
      <c r="B33" s="5"/>
      <c r="C33" s="44" t="s">
        <v>13</v>
      </c>
      <c r="D33" s="79"/>
      <c r="E33" s="80"/>
      <c r="F33" s="8">
        <v>6874</v>
      </c>
      <c r="G33" s="8">
        <v>3327</v>
      </c>
      <c r="H33" s="8">
        <v>1134</v>
      </c>
      <c r="I33" s="8">
        <v>317</v>
      </c>
      <c r="J33" s="8">
        <v>930</v>
      </c>
      <c r="K33" s="8">
        <v>539</v>
      </c>
      <c r="L33" s="8">
        <v>407</v>
      </c>
      <c r="M33" s="8">
        <v>3547</v>
      </c>
      <c r="N33" s="8">
        <v>1972</v>
      </c>
      <c r="O33" s="8">
        <v>75</v>
      </c>
      <c r="P33" s="8">
        <v>253</v>
      </c>
      <c r="Q33" s="8">
        <v>522</v>
      </c>
      <c r="R33" s="8">
        <v>725</v>
      </c>
      <c r="S33" s="8">
        <v>2636</v>
      </c>
      <c r="T33" s="8">
        <v>1700</v>
      </c>
      <c r="U33" s="8">
        <v>10</v>
      </c>
      <c r="V33" s="8">
        <v>704</v>
      </c>
      <c r="W33" s="8">
        <v>227</v>
      </c>
    </row>
    <row r="34" spans="2:23" s="2" customFormat="1" ht="12" customHeight="1">
      <c r="B34" s="5"/>
      <c r="C34" s="44" t="s">
        <v>79</v>
      </c>
      <c r="D34" s="79"/>
      <c r="E34" s="80"/>
      <c r="F34" s="8">
        <v>3639</v>
      </c>
      <c r="G34" s="8">
        <v>1802</v>
      </c>
      <c r="H34" s="8">
        <v>667</v>
      </c>
      <c r="I34" s="8">
        <v>148</v>
      </c>
      <c r="J34" s="8">
        <v>587</v>
      </c>
      <c r="K34" s="8">
        <v>226</v>
      </c>
      <c r="L34" s="8">
        <v>174</v>
      </c>
      <c r="M34" s="8">
        <v>1837</v>
      </c>
      <c r="N34" s="8">
        <v>1010</v>
      </c>
      <c r="O34" s="8">
        <v>60</v>
      </c>
      <c r="P34" s="8">
        <v>227</v>
      </c>
      <c r="Q34" s="8">
        <v>218</v>
      </c>
      <c r="R34" s="8">
        <v>322</v>
      </c>
      <c r="S34" s="8">
        <v>1466</v>
      </c>
      <c r="T34" s="8">
        <v>886</v>
      </c>
      <c r="U34" s="8" t="s">
        <v>113</v>
      </c>
      <c r="V34" s="8">
        <v>360</v>
      </c>
      <c r="W34" s="8">
        <v>221</v>
      </c>
    </row>
    <row r="35" spans="2:23" s="2" customFormat="1" ht="12" customHeight="1">
      <c r="B35" s="5"/>
      <c r="C35" s="78" t="s">
        <v>14</v>
      </c>
      <c r="D35" s="79"/>
      <c r="E35" s="80"/>
      <c r="F35" s="8">
        <v>4618</v>
      </c>
      <c r="G35" s="8">
        <v>2282</v>
      </c>
      <c r="H35" s="8">
        <v>726</v>
      </c>
      <c r="I35" s="8">
        <v>338</v>
      </c>
      <c r="J35" s="8">
        <v>645</v>
      </c>
      <c r="K35" s="8">
        <v>320</v>
      </c>
      <c r="L35" s="8">
        <v>253</v>
      </c>
      <c r="M35" s="8">
        <v>2336</v>
      </c>
      <c r="N35" s="8">
        <v>1126</v>
      </c>
      <c r="O35" s="8">
        <v>151</v>
      </c>
      <c r="P35" s="8">
        <v>271</v>
      </c>
      <c r="Q35" s="8">
        <v>293</v>
      </c>
      <c r="R35" s="8">
        <v>495</v>
      </c>
      <c r="S35" s="8">
        <v>2018</v>
      </c>
      <c r="T35" s="8">
        <v>1173</v>
      </c>
      <c r="U35" s="8">
        <v>2</v>
      </c>
      <c r="V35" s="8">
        <v>683</v>
      </c>
      <c r="W35" s="8">
        <v>203</v>
      </c>
    </row>
    <row r="36" spans="2:23" s="2" customFormat="1" ht="12" customHeight="1">
      <c r="B36" s="5"/>
      <c r="C36" s="78" t="s">
        <v>15</v>
      </c>
      <c r="D36" s="79"/>
      <c r="E36" s="80"/>
      <c r="F36" s="8">
        <v>4413</v>
      </c>
      <c r="G36" s="8">
        <v>2124</v>
      </c>
      <c r="H36" s="8">
        <v>616</v>
      </c>
      <c r="I36" s="8">
        <v>327</v>
      </c>
      <c r="J36" s="8">
        <v>725</v>
      </c>
      <c r="K36" s="8">
        <v>252</v>
      </c>
      <c r="L36" s="8">
        <v>204</v>
      </c>
      <c r="M36" s="8">
        <v>2289</v>
      </c>
      <c r="N36" s="8">
        <v>1103</v>
      </c>
      <c r="O36" s="8">
        <v>164</v>
      </c>
      <c r="P36" s="8">
        <v>352</v>
      </c>
      <c r="Q36" s="8">
        <v>245</v>
      </c>
      <c r="R36" s="8">
        <v>425</v>
      </c>
      <c r="S36" s="8">
        <v>2065</v>
      </c>
      <c r="T36" s="8">
        <v>1165</v>
      </c>
      <c r="U36" s="8">
        <v>3</v>
      </c>
      <c r="V36" s="8">
        <v>656</v>
      </c>
      <c r="W36" s="8">
        <v>245</v>
      </c>
    </row>
    <row r="37" spans="2:23" s="2" customFormat="1" ht="12" customHeight="1">
      <c r="B37" s="5"/>
      <c r="C37" s="78" t="s">
        <v>16</v>
      </c>
      <c r="D37" s="79"/>
      <c r="E37" s="80"/>
      <c r="F37" s="8">
        <v>4414</v>
      </c>
      <c r="G37" s="8">
        <v>2188</v>
      </c>
      <c r="H37" s="8">
        <v>705</v>
      </c>
      <c r="I37" s="8">
        <v>305</v>
      </c>
      <c r="J37" s="8">
        <v>645</v>
      </c>
      <c r="K37" s="8">
        <v>278</v>
      </c>
      <c r="L37" s="8">
        <v>255</v>
      </c>
      <c r="M37" s="8">
        <v>2226</v>
      </c>
      <c r="N37" s="8">
        <v>1129</v>
      </c>
      <c r="O37" s="8">
        <v>108</v>
      </c>
      <c r="P37" s="8">
        <v>237</v>
      </c>
      <c r="Q37" s="8">
        <v>296</v>
      </c>
      <c r="R37" s="8">
        <v>456</v>
      </c>
      <c r="S37" s="8">
        <v>1869</v>
      </c>
      <c r="T37" s="8">
        <v>1026</v>
      </c>
      <c r="U37" s="8">
        <v>7</v>
      </c>
      <c r="V37" s="8">
        <v>638</v>
      </c>
      <c r="W37" s="8">
        <v>208</v>
      </c>
    </row>
    <row r="38" spans="2:23" s="2" customFormat="1" ht="12" customHeight="1">
      <c r="B38" s="5"/>
      <c r="C38" s="78" t="s">
        <v>17</v>
      </c>
      <c r="D38" s="79"/>
      <c r="E38" s="80"/>
      <c r="F38" s="8">
        <v>1792</v>
      </c>
      <c r="G38" s="8">
        <v>881</v>
      </c>
      <c r="H38" s="8">
        <v>171</v>
      </c>
      <c r="I38" s="8">
        <v>128</v>
      </c>
      <c r="J38" s="8">
        <v>409</v>
      </c>
      <c r="K38" s="8">
        <v>83</v>
      </c>
      <c r="L38" s="8">
        <v>90</v>
      </c>
      <c r="M38" s="8">
        <v>911</v>
      </c>
      <c r="N38" s="8">
        <v>370</v>
      </c>
      <c r="O38" s="8">
        <v>50</v>
      </c>
      <c r="P38" s="8">
        <v>184</v>
      </c>
      <c r="Q38" s="8">
        <v>101</v>
      </c>
      <c r="R38" s="8">
        <v>206</v>
      </c>
      <c r="S38" s="8">
        <v>955</v>
      </c>
      <c r="T38" s="8">
        <v>539</v>
      </c>
      <c r="U38" s="8">
        <v>2</v>
      </c>
      <c r="V38" s="8">
        <v>322</v>
      </c>
      <c r="W38" s="8">
        <v>108</v>
      </c>
    </row>
    <row r="39" spans="2:23" s="2" customFormat="1" ht="12" customHeight="1">
      <c r="B39" s="5"/>
      <c r="C39" s="78" t="s">
        <v>18</v>
      </c>
      <c r="D39" s="79"/>
      <c r="E39" s="80"/>
      <c r="F39" s="8">
        <v>1682</v>
      </c>
      <c r="G39" s="8">
        <v>827</v>
      </c>
      <c r="H39" s="8">
        <v>124</v>
      </c>
      <c r="I39" s="8">
        <v>72</v>
      </c>
      <c r="J39" s="8">
        <v>427</v>
      </c>
      <c r="K39" s="8">
        <v>97</v>
      </c>
      <c r="L39" s="8">
        <v>107</v>
      </c>
      <c r="M39" s="8">
        <v>855</v>
      </c>
      <c r="N39" s="8">
        <v>332</v>
      </c>
      <c r="O39" s="8">
        <v>15</v>
      </c>
      <c r="P39" s="8">
        <v>165</v>
      </c>
      <c r="Q39" s="8">
        <v>135</v>
      </c>
      <c r="R39" s="8">
        <v>208</v>
      </c>
      <c r="S39" s="8">
        <v>911</v>
      </c>
      <c r="T39" s="8">
        <v>571</v>
      </c>
      <c r="U39" s="8">
        <v>8</v>
      </c>
      <c r="V39" s="8">
        <v>177</v>
      </c>
      <c r="W39" s="8">
        <v>186</v>
      </c>
    </row>
    <row r="40" spans="2:23" s="2" customFormat="1" ht="12" customHeight="1">
      <c r="B40" s="5"/>
      <c r="C40" s="25"/>
      <c r="D40" s="29"/>
      <c r="E40" s="30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2:23" s="13" customFormat="1" ht="12" customHeight="1">
      <c r="B41" s="81" t="s">
        <v>23</v>
      </c>
      <c r="C41" s="83"/>
      <c r="D41" s="83"/>
      <c r="E41" s="84"/>
      <c r="F41" s="9">
        <f>SUM(F42:F45)</f>
        <v>22413</v>
      </c>
      <c r="G41" s="9">
        <f>SUM(G42:G45)</f>
        <v>10905</v>
      </c>
      <c r="H41" s="9">
        <f aca="true" t="shared" si="2" ref="H41:W41">SUM(H42:H45)</f>
        <v>3226</v>
      </c>
      <c r="I41" s="9">
        <f t="shared" si="2"/>
        <v>896</v>
      </c>
      <c r="J41" s="9">
        <f t="shared" si="2"/>
        <v>4173</v>
      </c>
      <c r="K41" s="9">
        <f t="shared" si="2"/>
        <v>1335</v>
      </c>
      <c r="L41" s="9">
        <f t="shared" si="2"/>
        <v>1275</v>
      </c>
      <c r="M41" s="9">
        <f>SUM(M42:M45)</f>
        <v>11508</v>
      </c>
      <c r="N41" s="9">
        <f t="shared" si="2"/>
        <v>5380</v>
      </c>
      <c r="O41" s="9">
        <f t="shared" si="2"/>
        <v>272</v>
      </c>
      <c r="P41" s="9">
        <f t="shared" si="2"/>
        <v>1611</v>
      </c>
      <c r="Q41" s="9">
        <f t="shared" si="2"/>
        <v>1419</v>
      </c>
      <c r="R41" s="9">
        <f t="shared" si="2"/>
        <v>2826</v>
      </c>
      <c r="S41" s="9">
        <f t="shared" si="2"/>
        <v>9706</v>
      </c>
      <c r="T41" s="9">
        <f t="shared" si="2"/>
        <v>6654</v>
      </c>
      <c r="U41" s="9">
        <f t="shared" si="2"/>
        <v>13</v>
      </c>
      <c r="V41" s="9">
        <f t="shared" si="2"/>
        <v>2000</v>
      </c>
      <c r="W41" s="9">
        <f t="shared" si="2"/>
        <v>1177</v>
      </c>
    </row>
    <row r="42" spans="2:23" s="2" customFormat="1" ht="12" customHeight="1">
      <c r="B42" s="5"/>
      <c r="C42" s="78" t="s">
        <v>19</v>
      </c>
      <c r="D42" s="85"/>
      <c r="E42" s="86"/>
      <c r="F42" s="8">
        <v>7908</v>
      </c>
      <c r="G42" s="8">
        <v>3873</v>
      </c>
      <c r="H42" s="8">
        <v>1272</v>
      </c>
      <c r="I42" s="8">
        <v>314</v>
      </c>
      <c r="J42" s="8">
        <v>1349</v>
      </c>
      <c r="K42" s="8">
        <v>503</v>
      </c>
      <c r="L42" s="8">
        <v>435</v>
      </c>
      <c r="M42" s="8">
        <v>4035</v>
      </c>
      <c r="N42" s="8">
        <v>1889</v>
      </c>
      <c r="O42" s="8">
        <v>98</v>
      </c>
      <c r="P42" s="8">
        <v>561</v>
      </c>
      <c r="Q42" s="8">
        <v>526</v>
      </c>
      <c r="R42" s="8">
        <v>961</v>
      </c>
      <c r="S42" s="8">
        <v>3351</v>
      </c>
      <c r="T42" s="8">
        <v>2249</v>
      </c>
      <c r="U42" s="8">
        <v>10</v>
      </c>
      <c r="V42" s="8">
        <v>728</v>
      </c>
      <c r="W42" s="8">
        <v>407</v>
      </c>
    </row>
    <row r="43" spans="2:23" s="2" customFormat="1" ht="12" customHeight="1">
      <c r="B43" s="5"/>
      <c r="C43" s="78" t="s">
        <v>20</v>
      </c>
      <c r="D43" s="85"/>
      <c r="E43" s="86"/>
      <c r="F43" s="8">
        <v>3420</v>
      </c>
      <c r="G43" s="8">
        <v>1684</v>
      </c>
      <c r="H43" s="8">
        <v>411</v>
      </c>
      <c r="I43" s="8">
        <v>206</v>
      </c>
      <c r="J43" s="8">
        <v>697</v>
      </c>
      <c r="K43" s="8">
        <v>172</v>
      </c>
      <c r="L43" s="8">
        <v>198</v>
      </c>
      <c r="M43" s="8">
        <v>1736</v>
      </c>
      <c r="N43" s="8">
        <v>784</v>
      </c>
      <c r="O43" s="8">
        <v>48</v>
      </c>
      <c r="P43" s="8">
        <v>276</v>
      </c>
      <c r="Q43" s="8">
        <v>171</v>
      </c>
      <c r="R43" s="8">
        <v>457</v>
      </c>
      <c r="S43" s="8">
        <v>1570</v>
      </c>
      <c r="T43" s="8">
        <v>948</v>
      </c>
      <c r="U43" s="8">
        <v>2</v>
      </c>
      <c r="V43" s="8">
        <v>440</v>
      </c>
      <c r="W43" s="8">
        <v>216</v>
      </c>
    </row>
    <row r="44" spans="2:23" s="2" customFormat="1" ht="12" customHeight="1">
      <c r="B44" s="5"/>
      <c r="C44" s="78" t="s">
        <v>21</v>
      </c>
      <c r="D44" s="85"/>
      <c r="E44" s="86"/>
      <c r="F44" s="8">
        <v>5015</v>
      </c>
      <c r="G44" s="8">
        <v>2415</v>
      </c>
      <c r="H44" s="8">
        <v>639</v>
      </c>
      <c r="I44" s="8">
        <v>239</v>
      </c>
      <c r="J44" s="8">
        <v>1057</v>
      </c>
      <c r="K44" s="8">
        <v>215</v>
      </c>
      <c r="L44" s="8">
        <v>265</v>
      </c>
      <c r="M44" s="8">
        <v>2600</v>
      </c>
      <c r="N44" s="8">
        <v>1211</v>
      </c>
      <c r="O44" s="8">
        <v>83</v>
      </c>
      <c r="P44" s="8">
        <v>421</v>
      </c>
      <c r="Q44" s="8">
        <v>280</v>
      </c>
      <c r="R44" s="8">
        <v>605</v>
      </c>
      <c r="S44" s="8">
        <v>2295</v>
      </c>
      <c r="T44" s="8">
        <v>1573</v>
      </c>
      <c r="U44" s="8" t="s">
        <v>113</v>
      </c>
      <c r="V44" s="8">
        <v>516</v>
      </c>
      <c r="W44" s="8">
        <v>259</v>
      </c>
    </row>
    <row r="45" spans="2:23" s="2" customFormat="1" ht="12" customHeight="1">
      <c r="B45" s="5"/>
      <c r="C45" s="78" t="s">
        <v>22</v>
      </c>
      <c r="D45" s="85"/>
      <c r="E45" s="86"/>
      <c r="F45" s="8">
        <v>6070</v>
      </c>
      <c r="G45" s="8">
        <v>2933</v>
      </c>
      <c r="H45" s="8">
        <v>904</v>
      </c>
      <c r="I45" s="8">
        <v>137</v>
      </c>
      <c r="J45" s="8">
        <v>1070</v>
      </c>
      <c r="K45" s="8">
        <v>445</v>
      </c>
      <c r="L45" s="8">
        <v>377</v>
      </c>
      <c r="M45" s="8">
        <v>3137</v>
      </c>
      <c r="N45" s="8">
        <v>1496</v>
      </c>
      <c r="O45" s="8">
        <v>43</v>
      </c>
      <c r="P45" s="8">
        <v>353</v>
      </c>
      <c r="Q45" s="8">
        <v>442</v>
      </c>
      <c r="R45" s="8">
        <v>803</v>
      </c>
      <c r="S45" s="8">
        <v>2490</v>
      </c>
      <c r="T45" s="8">
        <v>1884</v>
      </c>
      <c r="U45" s="8">
        <v>1</v>
      </c>
      <c r="V45" s="8">
        <v>316</v>
      </c>
      <c r="W45" s="8">
        <v>295</v>
      </c>
    </row>
    <row r="46" spans="2:23" s="2" customFormat="1" ht="12" customHeight="1">
      <c r="B46" s="5"/>
      <c r="C46" s="25"/>
      <c r="D46" s="29"/>
      <c r="E46" s="30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2:23" s="13" customFormat="1" ht="12" customHeight="1">
      <c r="B47" s="81" t="s">
        <v>24</v>
      </c>
      <c r="C47" s="83"/>
      <c r="D47" s="83"/>
      <c r="E47" s="84"/>
      <c r="F47" s="9">
        <f>SUM(F48:F52)</f>
        <v>14012</v>
      </c>
      <c r="G47" s="9">
        <f>SUM(G48:G52)</f>
        <v>6994</v>
      </c>
      <c r="H47" s="9">
        <f aca="true" t="shared" si="3" ref="H47:W47">SUM(H48:H52)</f>
        <v>2271</v>
      </c>
      <c r="I47" s="9">
        <f t="shared" si="3"/>
        <v>525</v>
      </c>
      <c r="J47" s="9">
        <f t="shared" si="3"/>
        <v>2734</v>
      </c>
      <c r="K47" s="9">
        <f t="shared" si="3"/>
        <v>724</v>
      </c>
      <c r="L47" s="9">
        <f t="shared" si="3"/>
        <v>740</v>
      </c>
      <c r="M47" s="9">
        <f>SUM(M48:M52)</f>
        <v>7018</v>
      </c>
      <c r="N47" s="9">
        <f t="shared" si="3"/>
        <v>3671</v>
      </c>
      <c r="O47" s="9">
        <f t="shared" si="3"/>
        <v>132</v>
      </c>
      <c r="P47" s="9">
        <f t="shared" si="3"/>
        <v>923</v>
      </c>
      <c r="Q47" s="9">
        <f t="shared" si="3"/>
        <v>830</v>
      </c>
      <c r="R47" s="9">
        <f t="shared" si="3"/>
        <v>1462</v>
      </c>
      <c r="S47" s="9">
        <f t="shared" si="3"/>
        <v>5868</v>
      </c>
      <c r="T47" s="9">
        <f t="shared" si="3"/>
        <v>4241</v>
      </c>
      <c r="U47" s="9">
        <f t="shared" si="3"/>
        <v>8</v>
      </c>
      <c r="V47" s="9">
        <f t="shared" si="3"/>
        <v>882</v>
      </c>
      <c r="W47" s="9">
        <f t="shared" si="3"/>
        <v>763</v>
      </c>
    </row>
    <row r="48" spans="2:23" s="2" customFormat="1" ht="12" customHeight="1">
      <c r="B48" s="5"/>
      <c r="C48" s="78" t="s">
        <v>25</v>
      </c>
      <c r="D48" s="85"/>
      <c r="E48" s="86"/>
      <c r="F48" s="8">
        <v>4225</v>
      </c>
      <c r="G48" s="8">
        <v>2100</v>
      </c>
      <c r="H48" s="8">
        <v>835</v>
      </c>
      <c r="I48" s="8">
        <v>124</v>
      </c>
      <c r="J48" s="8">
        <v>774</v>
      </c>
      <c r="K48" s="8">
        <v>180</v>
      </c>
      <c r="L48" s="8">
        <v>187</v>
      </c>
      <c r="M48" s="8">
        <v>2125</v>
      </c>
      <c r="N48" s="8">
        <v>1212</v>
      </c>
      <c r="O48" s="8">
        <v>28</v>
      </c>
      <c r="P48" s="8">
        <v>209</v>
      </c>
      <c r="Q48" s="8">
        <v>263</v>
      </c>
      <c r="R48" s="8">
        <v>413</v>
      </c>
      <c r="S48" s="8">
        <v>1578</v>
      </c>
      <c r="T48" s="8">
        <v>1256</v>
      </c>
      <c r="U48" s="8">
        <v>3</v>
      </c>
      <c r="V48" s="8">
        <v>165</v>
      </c>
      <c r="W48" s="8">
        <v>157</v>
      </c>
    </row>
    <row r="49" spans="2:23" s="2" customFormat="1" ht="12" customHeight="1">
      <c r="B49" s="5"/>
      <c r="C49" s="78" t="s">
        <v>26</v>
      </c>
      <c r="D49" s="85"/>
      <c r="E49" s="86"/>
      <c r="F49" s="8">
        <v>1357</v>
      </c>
      <c r="G49" s="8">
        <v>682</v>
      </c>
      <c r="H49" s="8">
        <v>175</v>
      </c>
      <c r="I49" s="8">
        <v>79</v>
      </c>
      <c r="J49" s="8">
        <v>312</v>
      </c>
      <c r="K49" s="8">
        <v>66</v>
      </c>
      <c r="L49" s="8">
        <v>50</v>
      </c>
      <c r="M49" s="8">
        <v>675</v>
      </c>
      <c r="N49" s="8">
        <v>390</v>
      </c>
      <c r="O49" s="8">
        <v>13</v>
      </c>
      <c r="P49" s="8">
        <v>93</v>
      </c>
      <c r="Q49" s="8">
        <v>57</v>
      </c>
      <c r="R49" s="8">
        <v>122</v>
      </c>
      <c r="S49" s="8">
        <v>620</v>
      </c>
      <c r="T49" s="8">
        <v>429</v>
      </c>
      <c r="U49" s="8" t="s">
        <v>113</v>
      </c>
      <c r="V49" s="8">
        <v>127</v>
      </c>
      <c r="W49" s="8">
        <v>65</v>
      </c>
    </row>
    <row r="50" spans="2:23" s="2" customFormat="1" ht="12" customHeight="1">
      <c r="B50" s="5"/>
      <c r="C50" s="78" t="s">
        <v>27</v>
      </c>
      <c r="D50" s="85"/>
      <c r="E50" s="86"/>
      <c r="F50" s="8">
        <v>383</v>
      </c>
      <c r="G50" s="8">
        <v>189</v>
      </c>
      <c r="H50" s="8">
        <v>42</v>
      </c>
      <c r="I50" s="8">
        <v>6</v>
      </c>
      <c r="J50" s="8">
        <v>68</v>
      </c>
      <c r="K50" s="8">
        <v>56</v>
      </c>
      <c r="L50" s="8">
        <v>17</v>
      </c>
      <c r="M50" s="8">
        <v>194</v>
      </c>
      <c r="N50" s="8">
        <v>54</v>
      </c>
      <c r="O50" s="8">
        <v>3</v>
      </c>
      <c r="P50" s="8">
        <v>39</v>
      </c>
      <c r="Q50" s="8">
        <v>45</v>
      </c>
      <c r="R50" s="8">
        <v>53</v>
      </c>
      <c r="S50" s="8">
        <v>217</v>
      </c>
      <c r="T50" s="8">
        <v>125</v>
      </c>
      <c r="U50" s="8" t="s">
        <v>113</v>
      </c>
      <c r="V50" s="8">
        <v>45</v>
      </c>
      <c r="W50" s="8">
        <v>50</v>
      </c>
    </row>
    <row r="51" spans="2:23" s="2" customFormat="1" ht="12" customHeight="1">
      <c r="B51" s="5"/>
      <c r="C51" s="78" t="s">
        <v>28</v>
      </c>
      <c r="D51" s="85"/>
      <c r="E51" s="86"/>
      <c r="F51" s="8">
        <v>3816</v>
      </c>
      <c r="G51" s="8">
        <v>1920</v>
      </c>
      <c r="H51" s="8">
        <v>654</v>
      </c>
      <c r="I51" s="8">
        <v>186</v>
      </c>
      <c r="J51" s="8">
        <v>764</v>
      </c>
      <c r="K51" s="8">
        <v>122</v>
      </c>
      <c r="L51" s="8">
        <v>194</v>
      </c>
      <c r="M51" s="8">
        <v>1896</v>
      </c>
      <c r="N51" s="8">
        <v>1010</v>
      </c>
      <c r="O51" s="8">
        <v>62</v>
      </c>
      <c r="P51" s="8">
        <v>300</v>
      </c>
      <c r="Q51" s="8">
        <v>170</v>
      </c>
      <c r="R51" s="8">
        <v>354</v>
      </c>
      <c r="S51" s="8">
        <v>1604</v>
      </c>
      <c r="T51" s="8">
        <v>1094</v>
      </c>
      <c r="U51" s="8">
        <v>2</v>
      </c>
      <c r="V51" s="8">
        <v>310</v>
      </c>
      <c r="W51" s="8">
        <v>203</v>
      </c>
    </row>
    <row r="52" spans="2:23" s="2" customFormat="1" ht="12" customHeight="1">
      <c r="B52" s="5"/>
      <c r="C52" s="78" t="s">
        <v>93</v>
      </c>
      <c r="D52" s="85"/>
      <c r="E52" s="86"/>
      <c r="F52" s="8">
        <v>4231</v>
      </c>
      <c r="G52" s="8">
        <v>2103</v>
      </c>
      <c r="H52" s="8">
        <v>565</v>
      </c>
      <c r="I52" s="8">
        <v>130</v>
      </c>
      <c r="J52" s="8">
        <v>816</v>
      </c>
      <c r="K52" s="8">
        <v>300</v>
      </c>
      <c r="L52" s="8">
        <v>292</v>
      </c>
      <c r="M52" s="8">
        <v>2128</v>
      </c>
      <c r="N52" s="8">
        <v>1005</v>
      </c>
      <c r="O52" s="8">
        <v>26</v>
      </c>
      <c r="P52" s="8">
        <v>282</v>
      </c>
      <c r="Q52" s="8">
        <v>295</v>
      </c>
      <c r="R52" s="8">
        <v>520</v>
      </c>
      <c r="S52" s="8">
        <v>1849</v>
      </c>
      <c r="T52" s="8">
        <v>1337</v>
      </c>
      <c r="U52" s="8">
        <v>3</v>
      </c>
      <c r="V52" s="8">
        <v>235</v>
      </c>
      <c r="W52" s="8">
        <v>288</v>
      </c>
    </row>
    <row r="53" spans="2:23" s="2" customFormat="1" ht="12" customHeight="1">
      <c r="B53" s="5"/>
      <c r="C53" s="25"/>
      <c r="D53" s="29"/>
      <c r="E53" s="30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2:23" s="13" customFormat="1" ht="12" customHeight="1">
      <c r="B54" s="81" t="s">
        <v>29</v>
      </c>
      <c r="C54" s="83"/>
      <c r="D54" s="83"/>
      <c r="E54" s="84"/>
      <c r="F54" s="9">
        <f>SUM(F55:F60)</f>
        <v>12210</v>
      </c>
      <c r="G54" s="9">
        <f>SUM(G55:G60)</f>
        <v>6019</v>
      </c>
      <c r="H54" s="9">
        <f aca="true" t="shared" si="4" ref="H54:W54">SUM(H55:H60)</f>
        <v>1824</v>
      </c>
      <c r="I54" s="9">
        <f t="shared" si="4"/>
        <v>668</v>
      </c>
      <c r="J54" s="9">
        <f t="shared" si="4"/>
        <v>2160</v>
      </c>
      <c r="K54" s="9">
        <f t="shared" si="4"/>
        <v>731</v>
      </c>
      <c r="L54" s="9">
        <f t="shared" si="4"/>
        <v>636</v>
      </c>
      <c r="M54" s="9">
        <f>SUM(M55:M60)</f>
        <v>6191</v>
      </c>
      <c r="N54" s="9">
        <f t="shared" si="4"/>
        <v>3234</v>
      </c>
      <c r="O54" s="9">
        <f t="shared" si="4"/>
        <v>198</v>
      </c>
      <c r="P54" s="9">
        <f t="shared" si="4"/>
        <v>700</v>
      </c>
      <c r="Q54" s="9">
        <f t="shared" si="4"/>
        <v>633</v>
      </c>
      <c r="R54" s="9">
        <f t="shared" si="4"/>
        <v>1509</v>
      </c>
      <c r="S54" s="9">
        <f t="shared" si="4"/>
        <v>5090</v>
      </c>
      <c r="T54" s="9">
        <f t="shared" si="4"/>
        <v>3030</v>
      </c>
      <c r="U54" s="9">
        <f t="shared" si="4"/>
        <v>18</v>
      </c>
      <c r="V54" s="9">
        <f t="shared" si="4"/>
        <v>1314</v>
      </c>
      <c r="W54" s="9">
        <f t="shared" si="4"/>
        <v>889</v>
      </c>
    </row>
    <row r="55" spans="2:23" s="2" customFormat="1" ht="12" customHeight="1">
      <c r="B55" s="5"/>
      <c r="C55" s="78" t="s">
        <v>30</v>
      </c>
      <c r="D55" s="85"/>
      <c r="E55" s="86"/>
      <c r="F55" s="8">
        <v>432</v>
      </c>
      <c r="G55" s="8">
        <v>211</v>
      </c>
      <c r="H55" s="8">
        <v>33</v>
      </c>
      <c r="I55" s="8">
        <v>26</v>
      </c>
      <c r="J55" s="8">
        <v>107</v>
      </c>
      <c r="K55" s="8">
        <v>25</v>
      </c>
      <c r="L55" s="8">
        <v>20</v>
      </c>
      <c r="M55" s="8">
        <v>221</v>
      </c>
      <c r="N55" s="8">
        <v>89</v>
      </c>
      <c r="O55" s="8">
        <v>1</v>
      </c>
      <c r="P55" s="8">
        <v>38</v>
      </c>
      <c r="Q55" s="8">
        <v>30</v>
      </c>
      <c r="R55" s="8">
        <v>63</v>
      </c>
      <c r="S55" s="8">
        <v>227</v>
      </c>
      <c r="T55" s="8">
        <v>143</v>
      </c>
      <c r="U55" s="8" t="s">
        <v>113</v>
      </c>
      <c r="V55" s="8">
        <v>25</v>
      </c>
      <c r="W55" s="8">
        <v>75</v>
      </c>
    </row>
    <row r="56" spans="2:23" s="2" customFormat="1" ht="12" customHeight="1">
      <c r="B56" s="5"/>
      <c r="C56" s="78" t="s">
        <v>31</v>
      </c>
      <c r="D56" s="79"/>
      <c r="E56" s="80"/>
      <c r="F56" s="8">
        <v>1798</v>
      </c>
      <c r="G56" s="8">
        <v>896</v>
      </c>
      <c r="H56" s="8">
        <v>226</v>
      </c>
      <c r="I56" s="8">
        <v>65</v>
      </c>
      <c r="J56" s="8">
        <v>364</v>
      </c>
      <c r="K56" s="8">
        <v>132</v>
      </c>
      <c r="L56" s="8">
        <v>109</v>
      </c>
      <c r="M56" s="8">
        <v>902</v>
      </c>
      <c r="N56" s="8">
        <v>428</v>
      </c>
      <c r="O56" s="8">
        <v>18</v>
      </c>
      <c r="P56" s="8">
        <v>115</v>
      </c>
      <c r="Q56" s="8">
        <v>103</v>
      </c>
      <c r="R56" s="8">
        <v>238</v>
      </c>
      <c r="S56" s="8">
        <v>797</v>
      </c>
      <c r="T56" s="8">
        <v>522</v>
      </c>
      <c r="U56" s="8">
        <v>1</v>
      </c>
      <c r="V56" s="8">
        <v>137</v>
      </c>
      <c r="W56" s="8">
        <v>157</v>
      </c>
    </row>
    <row r="57" spans="2:23" s="2" customFormat="1" ht="12" customHeight="1">
      <c r="B57" s="5"/>
      <c r="C57" s="78" t="s">
        <v>32</v>
      </c>
      <c r="D57" s="79"/>
      <c r="E57" s="80"/>
      <c r="F57" s="8">
        <v>7063</v>
      </c>
      <c r="G57" s="8">
        <v>3481</v>
      </c>
      <c r="H57" s="8">
        <v>1233</v>
      </c>
      <c r="I57" s="8">
        <v>340</v>
      </c>
      <c r="J57" s="8">
        <v>1185</v>
      </c>
      <c r="K57" s="8">
        <v>389</v>
      </c>
      <c r="L57" s="8">
        <v>334</v>
      </c>
      <c r="M57" s="8">
        <v>3582</v>
      </c>
      <c r="N57" s="8">
        <v>1995</v>
      </c>
      <c r="O57" s="8">
        <v>104</v>
      </c>
      <c r="P57" s="8">
        <v>389</v>
      </c>
      <c r="Q57" s="8">
        <v>380</v>
      </c>
      <c r="R57" s="8">
        <v>714</v>
      </c>
      <c r="S57" s="8">
        <v>2787</v>
      </c>
      <c r="T57" s="8">
        <v>1829</v>
      </c>
      <c r="U57" s="8">
        <v>3</v>
      </c>
      <c r="V57" s="8">
        <v>636</v>
      </c>
      <c r="W57" s="8">
        <v>367</v>
      </c>
    </row>
    <row r="58" spans="2:23" s="2" customFormat="1" ht="12" customHeight="1">
      <c r="B58" s="5"/>
      <c r="C58" s="78" t="s">
        <v>33</v>
      </c>
      <c r="D58" s="79"/>
      <c r="E58" s="80"/>
      <c r="F58" s="10">
        <v>1305</v>
      </c>
      <c r="G58" s="8">
        <v>636</v>
      </c>
      <c r="H58" s="8">
        <v>155</v>
      </c>
      <c r="I58" s="8">
        <v>85</v>
      </c>
      <c r="J58" s="8">
        <v>231</v>
      </c>
      <c r="K58" s="10">
        <v>82</v>
      </c>
      <c r="L58" s="10">
        <v>83</v>
      </c>
      <c r="M58" s="10">
        <v>669</v>
      </c>
      <c r="N58" s="8">
        <v>305</v>
      </c>
      <c r="O58" s="8">
        <v>34</v>
      </c>
      <c r="P58" s="10">
        <v>72</v>
      </c>
      <c r="Q58" s="8">
        <v>67</v>
      </c>
      <c r="R58" s="8">
        <v>191</v>
      </c>
      <c r="S58" s="10">
        <v>571</v>
      </c>
      <c r="T58" s="8">
        <v>298</v>
      </c>
      <c r="U58" s="10">
        <v>4</v>
      </c>
      <c r="V58" s="10">
        <v>205</v>
      </c>
      <c r="W58" s="8">
        <v>90</v>
      </c>
    </row>
    <row r="59" spans="2:23" s="2" customFormat="1" ht="12" customHeight="1">
      <c r="B59" s="5"/>
      <c r="C59" s="78" t="s">
        <v>34</v>
      </c>
      <c r="D59" s="79"/>
      <c r="E59" s="80"/>
      <c r="F59" s="8">
        <v>560</v>
      </c>
      <c r="G59" s="8">
        <v>271</v>
      </c>
      <c r="H59" s="8">
        <v>75</v>
      </c>
      <c r="I59" s="8">
        <v>39</v>
      </c>
      <c r="J59" s="8">
        <v>114</v>
      </c>
      <c r="K59" s="8">
        <v>20</v>
      </c>
      <c r="L59" s="8">
        <v>23</v>
      </c>
      <c r="M59" s="8">
        <v>289</v>
      </c>
      <c r="N59" s="8">
        <v>148</v>
      </c>
      <c r="O59" s="8">
        <v>10</v>
      </c>
      <c r="P59" s="8">
        <v>37</v>
      </c>
      <c r="Q59" s="8">
        <v>18</v>
      </c>
      <c r="R59" s="8">
        <v>76</v>
      </c>
      <c r="S59" s="8">
        <v>238</v>
      </c>
      <c r="T59" s="8">
        <v>127</v>
      </c>
      <c r="U59" s="8">
        <v>8</v>
      </c>
      <c r="V59" s="8">
        <v>65</v>
      </c>
      <c r="W59" s="8">
        <v>50</v>
      </c>
    </row>
    <row r="60" spans="2:23" s="2" customFormat="1" ht="12" customHeight="1">
      <c r="B60" s="5"/>
      <c r="C60" s="78" t="s">
        <v>35</v>
      </c>
      <c r="D60" s="79"/>
      <c r="E60" s="80"/>
      <c r="F60" s="8">
        <v>1052</v>
      </c>
      <c r="G60" s="8">
        <v>524</v>
      </c>
      <c r="H60" s="8">
        <v>102</v>
      </c>
      <c r="I60" s="8">
        <v>113</v>
      </c>
      <c r="J60" s="8">
        <v>159</v>
      </c>
      <c r="K60" s="8">
        <v>83</v>
      </c>
      <c r="L60" s="8">
        <v>67</v>
      </c>
      <c r="M60" s="8">
        <v>528</v>
      </c>
      <c r="N60" s="8">
        <v>269</v>
      </c>
      <c r="O60" s="8">
        <v>31</v>
      </c>
      <c r="P60" s="8">
        <v>49</v>
      </c>
      <c r="Q60" s="8">
        <v>35</v>
      </c>
      <c r="R60" s="8">
        <v>227</v>
      </c>
      <c r="S60" s="8">
        <v>470</v>
      </c>
      <c r="T60" s="8">
        <v>111</v>
      </c>
      <c r="U60" s="8">
        <v>2</v>
      </c>
      <c r="V60" s="8">
        <v>246</v>
      </c>
      <c r="W60" s="8">
        <v>150</v>
      </c>
    </row>
    <row r="61" spans="2:23" s="2" customFormat="1" ht="12" customHeight="1">
      <c r="B61" s="5"/>
      <c r="C61" s="25"/>
      <c r="D61" s="29"/>
      <c r="E61" s="30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2:23" s="2" customFormat="1" ht="12" customHeight="1">
      <c r="B62" s="81" t="s">
        <v>36</v>
      </c>
      <c r="C62" s="83"/>
      <c r="D62" s="83"/>
      <c r="E62" s="84"/>
      <c r="F62" s="9">
        <f>SUM(F63:F66)</f>
        <v>15898</v>
      </c>
      <c r="G62" s="9">
        <f>SUM(G63:G66)</f>
        <v>7842</v>
      </c>
      <c r="H62" s="9">
        <f aca="true" t="shared" si="5" ref="H62:W62">SUM(H63:H66)</f>
        <v>2710</v>
      </c>
      <c r="I62" s="9">
        <f t="shared" si="5"/>
        <v>920</v>
      </c>
      <c r="J62" s="9">
        <f t="shared" si="5"/>
        <v>2155</v>
      </c>
      <c r="K62" s="9">
        <f t="shared" si="5"/>
        <v>1159</v>
      </c>
      <c r="L62" s="9">
        <f t="shared" si="5"/>
        <v>898</v>
      </c>
      <c r="M62" s="9">
        <f t="shared" si="5"/>
        <v>8056</v>
      </c>
      <c r="N62" s="9">
        <f t="shared" si="5"/>
        <v>3905</v>
      </c>
      <c r="O62" s="9">
        <f t="shared" si="5"/>
        <v>302</v>
      </c>
      <c r="P62" s="9">
        <f t="shared" si="5"/>
        <v>783</v>
      </c>
      <c r="Q62" s="9">
        <f t="shared" si="5"/>
        <v>988</v>
      </c>
      <c r="R62" s="9">
        <f t="shared" si="5"/>
        <v>2078</v>
      </c>
      <c r="S62" s="9">
        <f t="shared" si="5"/>
        <v>6307</v>
      </c>
      <c r="T62" s="9">
        <f t="shared" si="5"/>
        <v>3708</v>
      </c>
      <c r="U62" s="9">
        <f t="shared" si="5"/>
        <v>15</v>
      </c>
      <c r="V62" s="9">
        <f t="shared" si="5"/>
        <v>1699</v>
      </c>
      <c r="W62" s="9">
        <f t="shared" si="5"/>
        <v>1010</v>
      </c>
    </row>
    <row r="63" spans="2:23" s="2" customFormat="1" ht="12" customHeight="1">
      <c r="B63" s="5"/>
      <c r="C63" s="78" t="s">
        <v>37</v>
      </c>
      <c r="D63" s="85"/>
      <c r="E63" s="86"/>
      <c r="F63" s="8">
        <v>2907</v>
      </c>
      <c r="G63" s="8">
        <v>1440</v>
      </c>
      <c r="H63" s="8">
        <v>472</v>
      </c>
      <c r="I63" s="8">
        <v>233</v>
      </c>
      <c r="J63" s="8">
        <v>446</v>
      </c>
      <c r="K63" s="8">
        <v>156</v>
      </c>
      <c r="L63" s="8">
        <v>133</v>
      </c>
      <c r="M63" s="8">
        <v>1467</v>
      </c>
      <c r="N63" s="8">
        <v>785</v>
      </c>
      <c r="O63" s="8">
        <v>64</v>
      </c>
      <c r="P63" s="8">
        <v>178</v>
      </c>
      <c r="Q63" s="8">
        <v>138</v>
      </c>
      <c r="R63" s="8">
        <v>302</v>
      </c>
      <c r="S63" s="8">
        <v>1215</v>
      </c>
      <c r="T63" s="8">
        <v>694</v>
      </c>
      <c r="U63" s="8">
        <v>1</v>
      </c>
      <c r="V63" s="8">
        <v>333</v>
      </c>
      <c r="W63" s="8">
        <v>204</v>
      </c>
    </row>
    <row r="64" spans="2:23" s="2" customFormat="1" ht="12" customHeight="1">
      <c r="B64" s="5"/>
      <c r="C64" s="78" t="s">
        <v>38</v>
      </c>
      <c r="D64" s="85"/>
      <c r="E64" s="86"/>
      <c r="F64" s="8">
        <v>4930</v>
      </c>
      <c r="G64" s="8">
        <v>2469</v>
      </c>
      <c r="H64" s="8">
        <v>704</v>
      </c>
      <c r="I64" s="8">
        <v>341</v>
      </c>
      <c r="J64" s="8">
        <v>699</v>
      </c>
      <c r="K64" s="8">
        <v>423</v>
      </c>
      <c r="L64" s="8">
        <v>302</v>
      </c>
      <c r="M64" s="8">
        <v>2461</v>
      </c>
      <c r="N64" s="8">
        <v>1082</v>
      </c>
      <c r="O64" s="8">
        <v>102</v>
      </c>
      <c r="P64" s="8">
        <v>232</v>
      </c>
      <c r="Q64" s="8">
        <v>325</v>
      </c>
      <c r="R64" s="8">
        <v>720</v>
      </c>
      <c r="S64" s="8">
        <v>2122</v>
      </c>
      <c r="T64" s="8">
        <v>1232</v>
      </c>
      <c r="U64" s="8">
        <v>1</v>
      </c>
      <c r="V64" s="8">
        <v>614</v>
      </c>
      <c r="W64" s="8">
        <v>360</v>
      </c>
    </row>
    <row r="65" spans="2:23" s="2" customFormat="1" ht="12" customHeight="1">
      <c r="B65" s="5"/>
      <c r="C65" s="78" t="s">
        <v>39</v>
      </c>
      <c r="D65" s="85"/>
      <c r="E65" s="86"/>
      <c r="F65" s="8">
        <v>2303</v>
      </c>
      <c r="G65" s="8">
        <v>1126</v>
      </c>
      <c r="H65" s="8">
        <v>266</v>
      </c>
      <c r="I65" s="8">
        <v>149</v>
      </c>
      <c r="J65" s="8">
        <v>363</v>
      </c>
      <c r="K65" s="8">
        <v>177</v>
      </c>
      <c r="L65" s="8">
        <v>171</v>
      </c>
      <c r="M65" s="8">
        <v>1177</v>
      </c>
      <c r="N65" s="8">
        <v>437</v>
      </c>
      <c r="O65" s="8">
        <v>50</v>
      </c>
      <c r="P65" s="8">
        <v>130</v>
      </c>
      <c r="Q65" s="8">
        <v>162</v>
      </c>
      <c r="R65" s="8">
        <v>398</v>
      </c>
      <c r="S65" s="8">
        <v>1031</v>
      </c>
      <c r="T65" s="8">
        <v>574</v>
      </c>
      <c r="U65" s="8">
        <v>9</v>
      </c>
      <c r="V65" s="8">
        <v>357</v>
      </c>
      <c r="W65" s="8">
        <v>103</v>
      </c>
    </row>
    <row r="66" spans="2:23" s="2" customFormat="1" ht="12" customHeight="1">
      <c r="B66" s="5"/>
      <c r="C66" s="78" t="s">
        <v>40</v>
      </c>
      <c r="D66" s="85"/>
      <c r="E66" s="86"/>
      <c r="F66" s="8">
        <v>5758</v>
      </c>
      <c r="G66" s="8">
        <v>2807</v>
      </c>
      <c r="H66" s="8">
        <v>1268</v>
      </c>
      <c r="I66" s="8">
        <v>197</v>
      </c>
      <c r="J66" s="8">
        <v>647</v>
      </c>
      <c r="K66" s="8">
        <v>403</v>
      </c>
      <c r="L66" s="8">
        <v>292</v>
      </c>
      <c r="M66" s="8">
        <v>2951</v>
      </c>
      <c r="N66" s="8">
        <v>1601</v>
      </c>
      <c r="O66" s="8">
        <v>86</v>
      </c>
      <c r="P66" s="8">
        <v>243</v>
      </c>
      <c r="Q66" s="8">
        <v>363</v>
      </c>
      <c r="R66" s="8">
        <v>658</v>
      </c>
      <c r="S66" s="8">
        <v>1939</v>
      </c>
      <c r="T66" s="8">
        <v>1208</v>
      </c>
      <c r="U66" s="8">
        <v>4</v>
      </c>
      <c r="V66" s="8">
        <v>395</v>
      </c>
      <c r="W66" s="8">
        <v>343</v>
      </c>
    </row>
    <row r="67" spans="2:23" s="2" customFormat="1" ht="12" customHeight="1">
      <c r="B67" s="5"/>
      <c r="C67" s="25"/>
      <c r="D67" s="29"/>
      <c r="E67" s="30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2:23" s="2" customFormat="1" ht="12" customHeight="1">
      <c r="B68" s="81" t="s">
        <v>41</v>
      </c>
      <c r="C68" s="87"/>
      <c r="D68" s="87"/>
      <c r="E68" s="88"/>
      <c r="F68" s="9">
        <f>SUM(F69)</f>
        <v>6989</v>
      </c>
      <c r="G68" s="9">
        <f aca="true" t="shared" si="6" ref="G68:W68">SUM(G69)</f>
        <v>3361</v>
      </c>
      <c r="H68" s="9">
        <f t="shared" si="6"/>
        <v>975</v>
      </c>
      <c r="I68" s="9">
        <f t="shared" si="6"/>
        <v>264</v>
      </c>
      <c r="J68" s="9">
        <f t="shared" si="6"/>
        <v>1274</v>
      </c>
      <c r="K68" s="9">
        <f t="shared" si="6"/>
        <v>478</v>
      </c>
      <c r="L68" s="9">
        <f t="shared" si="6"/>
        <v>370</v>
      </c>
      <c r="M68" s="9">
        <f t="shared" si="6"/>
        <v>3628</v>
      </c>
      <c r="N68" s="9">
        <f t="shared" si="6"/>
        <v>1776</v>
      </c>
      <c r="O68" s="9">
        <f t="shared" si="6"/>
        <v>71</v>
      </c>
      <c r="P68" s="9">
        <f t="shared" si="6"/>
        <v>390</v>
      </c>
      <c r="Q68" s="9">
        <f t="shared" si="6"/>
        <v>421</v>
      </c>
      <c r="R68" s="9">
        <f t="shared" si="6"/>
        <v>970</v>
      </c>
      <c r="S68" s="9">
        <f t="shared" si="6"/>
        <v>2898</v>
      </c>
      <c r="T68" s="9">
        <f t="shared" si="6"/>
        <v>2118</v>
      </c>
      <c r="U68" s="9">
        <f t="shared" si="6"/>
        <v>4</v>
      </c>
      <c r="V68" s="9">
        <f t="shared" si="6"/>
        <v>513</v>
      </c>
      <c r="W68" s="9">
        <f t="shared" si="6"/>
        <v>590</v>
      </c>
    </row>
    <row r="69" spans="2:23" s="2" customFormat="1" ht="12" customHeight="1">
      <c r="B69" s="5"/>
      <c r="C69" s="78" t="s">
        <v>42</v>
      </c>
      <c r="D69" s="85"/>
      <c r="E69" s="86"/>
      <c r="F69" s="8">
        <v>6989</v>
      </c>
      <c r="G69" s="8">
        <v>3361</v>
      </c>
      <c r="H69" s="8">
        <v>975</v>
      </c>
      <c r="I69" s="8">
        <v>264</v>
      </c>
      <c r="J69" s="8">
        <v>1274</v>
      </c>
      <c r="K69" s="8">
        <v>478</v>
      </c>
      <c r="L69" s="8">
        <v>370</v>
      </c>
      <c r="M69" s="8">
        <v>3628</v>
      </c>
      <c r="N69" s="8">
        <v>1776</v>
      </c>
      <c r="O69" s="8">
        <v>71</v>
      </c>
      <c r="P69" s="8">
        <v>390</v>
      </c>
      <c r="Q69" s="8">
        <v>421</v>
      </c>
      <c r="R69" s="8">
        <v>970</v>
      </c>
      <c r="S69" s="8">
        <v>2898</v>
      </c>
      <c r="T69" s="8">
        <v>2118</v>
      </c>
      <c r="U69" s="8">
        <v>4</v>
      </c>
      <c r="V69" s="8">
        <v>513</v>
      </c>
      <c r="W69" s="8">
        <v>590</v>
      </c>
    </row>
    <row r="70" spans="2:23" s="2" customFormat="1" ht="12" customHeight="1">
      <c r="B70" s="5"/>
      <c r="C70" s="25"/>
      <c r="D70" s="29"/>
      <c r="E70" s="30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2:23" s="2" customFormat="1" ht="12" customHeight="1">
      <c r="B71" s="81" t="s">
        <v>43</v>
      </c>
      <c r="C71" s="82"/>
      <c r="D71" s="82"/>
      <c r="E71" s="34"/>
      <c r="F71" s="9">
        <f>SUM(F72:F79)</f>
        <v>26753</v>
      </c>
      <c r="G71" s="9">
        <f>SUM(G72:G79)</f>
        <v>13162</v>
      </c>
      <c r="H71" s="9">
        <f aca="true" t="shared" si="7" ref="H71:W71">SUM(H72:H79)</f>
        <v>4310</v>
      </c>
      <c r="I71" s="9">
        <f t="shared" si="7"/>
        <v>1512</v>
      </c>
      <c r="J71" s="9">
        <f t="shared" si="7"/>
        <v>4748</v>
      </c>
      <c r="K71" s="9">
        <f t="shared" si="7"/>
        <v>1260</v>
      </c>
      <c r="L71" s="9">
        <f t="shared" si="7"/>
        <v>1332</v>
      </c>
      <c r="M71" s="9">
        <f t="shared" si="7"/>
        <v>13591</v>
      </c>
      <c r="N71" s="9">
        <f t="shared" si="7"/>
        <v>7569</v>
      </c>
      <c r="O71" s="9">
        <f t="shared" si="7"/>
        <v>507</v>
      </c>
      <c r="P71" s="9">
        <f t="shared" si="7"/>
        <v>1767</v>
      </c>
      <c r="Q71" s="9">
        <f t="shared" si="7"/>
        <v>1133</v>
      </c>
      <c r="R71" s="9">
        <f t="shared" si="7"/>
        <v>2595</v>
      </c>
      <c r="S71" s="9">
        <f t="shared" si="7"/>
        <v>10948</v>
      </c>
      <c r="T71" s="9">
        <f t="shared" si="7"/>
        <v>6428</v>
      </c>
      <c r="U71" s="9">
        <f t="shared" si="7"/>
        <v>82</v>
      </c>
      <c r="V71" s="9">
        <f t="shared" si="7"/>
        <v>3041</v>
      </c>
      <c r="W71" s="9">
        <f t="shared" si="7"/>
        <v>1623</v>
      </c>
    </row>
    <row r="72" spans="2:23" s="2" customFormat="1" ht="12" customHeight="1">
      <c r="B72" s="5"/>
      <c r="C72" s="78" t="s">
        <v>44</v>
      </c>
      <c r="D72" s="79"/>
      <c r="E72" s="80"/>
      <c r="F72" s="8">
        <v>6635</v>
      </c>
      <c r="G72" s="8">
        <v>3272</v>
      </c>
      <c r="H72" s="8">
        <v>895</v>
      </c>
      <c r="I72" s="8">
        <v>389</v>
      </c>
      <c r="J72" s="8">
        <v>1454</v>
      </c>
      <c r="K72" s="8">
        <v>236</v>
      </c>
      <c r="L72" s="8">
        <v>298</v>
      </c>
      <c r="M72" s="8">
        <v>3363</v>
      </c>
      <c r="N72" s="8">
        <v>1853</v>
      </c>
      <c r="O72" s="8">
        <v>143</v>
      </c>
      <c r="P72" s="8">
        <v>492</v>
      </c>
      <c r="Q72" s="8">
        <v>290</v>
      </c>
      <c r="R72" s="8">
        <v>585</v>
      </c>
      <c r="S72" s="8">
        <v>3004</v>
      </c>
      <c r="T72" s="8">
        <v>1771</v>
      </c>
      <c r="U72" s="8">
        <v>22</v>
      </c>
      <c r="V72" s="8">
        <v>855</v>
      </c>
      <c r="W72" s="8">
        <v>405</v>
      </c>
    </row>
    <row r="73" spans="2:23" s="2" customFormat="1" ht="12" customHeight="1">
      <c r="B73" s="5"/>
      <c r="C73" s="78" t="s">
        <v>18</v>
      </c>
      <c r="D73" s="79"/>
      <c r="E73" s="80"/>
      <c r="F73" s="8">
        <v>1607</v>
      </c>
      <c r="G73" s="8">
        <v>783</v>
      </c>
      <c r="H73" s="2">
        <v>147</v>
      </c>
      <c r="I73" s="46">
        <v>102</v>
      </c>
      <c r="J73" s="2">
        <v>374</v>
      </c>
      <c r="K73" s="8">
        <v>83</v>
      </c>
      <c r="L73" s="8">
        <v>77</v>
      </c>
      <c r="M73" s="8">
        <v>824</v>
      </c>
      <c r="N73" s="8">
        <v>397</v>
      </c>
      <c r="O73" s="8">
        <v>43</v>
      </c>
      <c r="P73" s="8">
        <v>114</v>
      </c>
      <c r="Q73" s="8">
        <v>93</v>
      </c>
      <c r="R73" s="8">
        <v>177</v>
      </c>
      <c r="S73" s="8">
        <v>809</v>
      </c>
      <c r="T73" s="8">
        <v>458</v>
      </c>
      <c r="U73" s="8">
        <v>5</v>
      </c>
      <c r="V73" s="8">
        <v>249</v>
      </c>
      <c r="W73" s="8">
        <v>111</v>
      </c>
    </row>
    <row r="74" spans="2:23" s="2" customFormat="1" ht="12" customHeight="1">
      <c r="B74" s="5"/>
      <c r="C74" s="78" t="s">
        <v>45</v>
      </c>
      <c r="D74" s="79"/>
      <c r="E74" s="80"/>
      <c r="F74" s="8">
        <v>7870</v>
      </c>
      <c r="G74" s="8">
        <v>3860</v>
      </c>
      <c r="H74" s="8">
        <v>1213</v>
      </c>
      <c r="I74" s="8">
        <v>591</v>
      </c>
      <c r="J74" s="8">
        <v>1244</v>
      </c>
      <c r="K74" s="8">
        <v>406</v>
      </c>
      <c r="L74" s="8">
        <v>406</v>
      </c>
      <c r="M74" s="8">
        <v>4010</v>
      </c>
      <c r="N74" s="8">
        <v>2287</v>
      </c>
      <c r="O74" s="8">
        <v>102</v>
      </c>
      <c r="P74" s="8">
        <v>401</v>
      </c>
      <c r="Q74" s="8">
        <v>377</v>
      </c>
      <c r="R74" s="8">
        <v>823</v>
      </c>
      <c r="S74" s="8">
        <v>3141</v>
      </c>
      <c r="T74" s="8">
        <v>1882</v>
      </c>
      <c r="U74" s="8">
        <v>21</v>
      </c>
      <c r="V74" s="8">
        <v>859</v>
      </c>
      <c r="W74" s="8">
        <v>463</v>
      </c>
    </row>
    <row r="75" spans="2:23" s="2" customFormat="1" ht="12" customHeight="1">
      <c r="B75" s="5"/>
      <c r="C75" s="78" t="s">
        <v>46</v>
      </c>
      <c r="D75" s="79"/>
      <c r="E75" s="80"/>
      <c r="F75" s="8">
        <v>2494</v>
      </c>
      <c r="G75" s="8">
        <v>1228</v>
      </c>
      <c r="H75" s="8">
        <v>441</v>
      </c>
      <c r="I75" s="8">
        <v>60</v>
      </c>
      <c r="J75" s="8">
        <v>506</v>
      </c>
      <c r="K75" s="8">
        <v>94</v>
      </c>
      <c r="L75" s="8">
        <v>127</v>
      </c>
      <c r="M75" s="8">
        <v>1266</v>
      </c>
      <c r="N75" s="8">
        <v>745</v>
      </c>
      <c r="O75" s="8">
        <v>40</v>
      </c>
      <c r="P75" s="8">
        <v>220</v>
      </c>
      <c r="Q75" s="8">
        <v>79</v>
      </c>
      <c r="R75" s="8">
        <v>182</v>
      </c>
      <c r="S75" s="8">
        <v>999</v>
      </c>
      <c r="T75" s="8">
        <v>640</v>
      </c>
      <c r="U75" s="8">
        <v>6</v>
      </c>
      <c r="V75" s="8">
        <v>171</v>
      </c>
      <c r="W75" s="8">
        <v>192</v>
      </c>
    </row>
    <row r="76" spans="2:23" s="2" customFormat="1" ht="12" customHeight="1">
      <c r="B76" s="5"/>
      <c r="C76" s="78" t="s">
        <v>47</v>
      </c>
      <c r="D76" s="79"/>
      <c r="E76" s="80"/>
      <c r="F76" s="8">
        <v>4290</v>
      </c>
      <c r="G76" s="8">
        <v>2112</v>
      </c>
      <c r="H76" s="8">
        <v>1052</v>
      </c>
      <c r="I76" s="8">
        <v>172</v>
      </c>
      <c r="J76" s="8">
        <v>455</v>
      </c>
      <c r="K76" s="8">
        <v>197</v>
      </c>
      <c r="L76" s="8">
        <v>236</v>
      </c>
      <c r="M76" s="8">
        <v>2178</v>
      </c>
      <c r="N76" s="8">
        <v>1251</v>
      </c>
      <c r="O76" s="8">
        <v>82</v>
      </c>
      <c r="P76" s="8">
        <v>228</v>
      </c>
      <c r="Q76" s="8">
        <v>129</v>
      </c>
      <c r="R76" s="8">
        <v>488</v>
      </c>
      <c r="S76" s="8">
        <v>1263</v>
      </c>
      <c r="T76" s="8">
        <v>713</v>
      </c>
      <c r="U76" s="8">
        <v>22</v>
      </c>
      <c r="V76" s="8">
        <v>369</v>
      </c>
      <c r="W76" s="8">
        <v>194</v>
      </c>
    </row>
    <row r="77" spans="2:23" s="2" customFormat="1" ht="12" customHeight="1">
      <c r="B77" s="5"/>
      <c r="C77" s="78" t="s">
        <v>48</v>
      </c>
      <c r="D77" s="79"/>
      <c r="E77" s="80"/>
      <c r="F77" s="8">
        <v>193</v>
      </c>
      <c r="G77" s="8">
        <v>91</v>
      </c>
      <c r="H77" s="8">
        <v>35</v>
      </c>
      <c r="I77" s="8">
        <v>1</v>
      </c>
      <c r="J77" s="8">
        <v>39</v>
      </c>
      <c r="K77" s="8">
        <v>10</v>
      </c>
      <c r="L77" s="8">
        <v>6</v>
      </c>
      <c r="M77" s="8">
        <v>102</v>
      </c>
      <c r="N77" s="8">
        <v>49</v>
      </c>
      <c r="O77" s="8">
        <v>4</v>
      </c>
      <c r="P77" s="8">
        <v>27</v>
      </c>
      <c r="Q77" s="8">
        <v>11</v>
      </c>
      <c r="R77" s="8">
        <v>11</v>
      </c>
      <c r="S77" s="8">
        <v>93</v>
      </c>
      <c r="T77" s="8">
        <v>67</v>
      </c>
      <c r="U77" s="8" t="s">
        <v>113</v>
      </c>
      <c r="V77" s="8">
        <v>9</v>
      </c>
      <c r="W77" s="8">
        <v>17</v>
      </c>
    </row>
    <row r="78" spans="2:23" s="2" customFormat="1" ht="12" customHeight="1">
      <c r="B78" s="5"/>
      <c r="C78" s="78" t="s">
        <v>49</v>
      </c>
      <c r="D78" s="79"/>
      <c r="E78" s="80"/>
      <c r="F78" s="8">
        <v>1143</v>
      </c>
      <c r="G78" s="8">
        <v>552</v>
      </c>
      <c r="H78" s="8">
        <v>124</v>
      </c>
      <c r="I78" s="8">
        <v>34</v>
      </c>
      <c r="J78" s="8">
        <v>227</v>
      </c>
      <c r="K78" s="8">
        <v>115</v>
      </c>
      <c r="L78" s="8">
        <v>52</v>
      </c>
      <c r="M78" s="8">
        <v>591</v>
      </c>
      <c r="N78" s="8">
        <v>288</v>
      </c>
      <c r="O78" s="8">
        <v>32</v>
      </c>
      <c r="P78" s="8">
        <v>131</v>
      </c>
      <c r="Q78" s="8">
        <v>64</v>
      </c>
      <c r="R78" s="8">
        <v>76</v>
      </c>
      <c r="S78" s="8">
        <v>603</v>
      </c>
      <c r="T78" s="8">
        <v>319</v>
      </c>
      <c r="U78" s="8">
        <v>3</v>
      </c>
      <c r="V78" s="8">
        <v>222</v>
      </c>
      <c r="W78" s="8">
        <v>75</v>
      </c>
    </row>
    <row r="79" spans="2:23" s="2" customFormat="1" ht="12" customHeight="1">
      <c r="B79" s="5"/>
      <c r="C79" s="78" t="s">
        <v>50</v>
      </c>
      <c r="D79" s="79"/>
      <c r="E79" s="80"/>
      <c r="F79" s="8">
        <v>2521</v>
      </c>
      <c r="G79" s="8">
        <v>1264</v>
      </c>
      <c r="H79" s="8">
        <v>403</v>
      </c>
      <c r="I79" s="8">
        <v>163</v>
      </c>
      <c r="J79" s="8">
        <v>449</v>
      </c>
      <c r="K79" s="8">
        <v>119</v>
      </c>
      <c r="L79" s="8">
        <v>130</v>
      </c>
      <c r="M79" s="8">
        <v>1257</v>
      </c>
      <c r="N79" s="8">
        <v>699</v>
      </c>
      <c r="O79" s="8">
        <v>61</v>
      </c>
      <c r="P79" s="8">
        <v>154</v>
      </c>
      <c r="Q79" s="8">
        <v>90</v>
      </c>
      <c r="R79" s="8">
        <v>253</v>
      </c>
      <c r="S79" s="8">
        <v>1036</v>
      </c>
      <c r="T79" s="8">
        <v>578</v>
      </c>
      <c r="U79" s="8">
        <v>3</v>
      </c>
      <c r="V79" s="8">
        <v>307</v>
      </c>
      <c r="W79" s="8">
        <v>166</v>
      </c>
    </row>
    <row r="80" spans="2:23" s="2" customFormat="1" ht="12" customHeight="1">
      <c r="B80" s="5"/>
      <c r="C80" s="25"/>
      <c r="D80" s="29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2:23" s="2" customFormat="1" ht="12" customHeight="1">
      <c r="B81" s="81" t="s">
        <v>51</v>
      </c>
      <c r="C81" s="83"/>
      <c r="D81" s="83"/>
      <c r="E81" s="84"/>
      <c r="F81" s="9">
        <f aca="true" t="shared" si="8" ref="F81:W81">SUM(F82:F89)</f>
        <v>22594</v>
      </c>
      <c r="G81" s="9">
        <f t="shared" si="8"/>
        <v>11184</v>
      </c>
      <c r="H81" s="9">
        <f t="shared" si="8"/>
        <v>4198</v>
      </c>
      <c r="I81" s="9">
        <f t="shared" si="8"/>
        <v>1327</v>
      </c>
      <c r="J81" s="9">
        <f t="shared" si="8"/>
        <v>3315</v>
      </c>
      <c r="K81" s="9">
        <f t="shared" si="8"/>
        <v>1059</v>
      </c>
      <c r="L81" s="9">
        <f t="shared" si="8"/>
        <v>1285</v>
      </c>
      <c r="M81" s="9">
        <f t="shared" si="8"/>
        <v>11410</v>
      </c>
      <c r="N81" s="9">
        <f t="shared" si="8"/>
        <v>6235</v>
      </c>
      <c r="O81" s="9">
        <f t="shared" si="8"/>
        <v>612</v>
      </c>
      <c r="P81" s="9">
        <f t="shared" si="8"/>
        <v>1366</v>
      </c>
      <c r="Q81" s="9">
        <f t="shared" si="8"/>
        <v>836</v>
      </c>
      <c r="R81" s="9">
        <f t="shared" si="8"/>
        <v>2361</v>
      </c>
      <c r="S81" s="9">
        <f t="shared" si="8"/>
        <v>8515</v>
      </c>
      <c r="T81" s="9">
        <f t="shared" si="8"/>
        <v>4320</v>
      </c>
      <c r="U81" s="9">
        <f t="shared" si="8"/>
        <v>91</v>
      </c>
      <c r="V81" s="9">
        <f t="shared" si="8"/>
        <v>2964</v>
      </c>
      <c r="W81" s="9">
        <f t="shared" si="8"/>
        <v>1295</v>
      </c>
    </row>
    <row r="82" spans="2:23" s="2" customFormat="1" ht="12" customHeight="1">
      <c r="B82" s="5"/>
      <c r="C82" s="78" t="s">
        <v>52</v>
      </c>
      <c r="D82" s="85"/>
      <c r="E82" s="86"/>
      <c r="F82" s="2">
        <v>1521</v>
      </c>
      <c r="G82" s="8">
        <v>762</v>
      </c>
      <c r="H82" s="8">
        <v>373</v>
      </c>
      <c r="I82" s="8">
        <v>34</v>
      </c>
      <c r="J82" s="8">
        <v>178</v>
      </c>
      <c r="K82" s="8">
        <v>85</v>
      </c>
      <c r="L82" s="8">
        <v>92</v>
      </c>
      <c r="M82" s="8">
        <v>759</v>
      </c>
      <c r="N82" s="8">
        <v>431</v>
      </c>
      <c r="O82" s="8">
        <v>10</v>
      </c>
      <c r="P82" s="8">
        <v>65</v>
      </c>
      <c r="Q82" s="8">
        <v>77</v>
      </c>
      <c r="R82" s="8">
        <v>176</v>
      </c>
      <c r="S82" s="8">
        <v>449</v>
      </c>
      <c r="T82" s="8">
        <v>316</v>
      </c>
      <c r="U82" s="8">
        <v>4</v>
      </c>
      <c r="V82" s="8">
        <v>66</v>
      </c>
      <c r="W82" s="8">
        <v>71</v>
      </c>
    </row>
    <row r="83" spans="2:23" s="2" customFormat="1" ht="12" customHeight="1">
      <c r="B83" s="5"/>
      <c r="C83" s="78" t="s">
        <v>53</v>
      </c>
      <c r="D83" s="85"/>
      <c r="E83" s="86"/>
      <c r="F83" s="8">
        <v>2639</v>
      </c>
      <c r="G83" s="8">
        <v>1305</v>
      </c>
      <c r="H83" s="8">
        <v>522</v>
      </c>
      <c r="I83" s="8">
        <v>101</v>
      </c>
      <c r="J83" s="8">
        <v>398</v>
      </c>
      <c r="K83" s="8">
        <v>144</v>
      </c>
      <c r="L83" s="8">
        <v>140</v>
      </c>
      <c r="M83" s="8">
        <v>1334</v>
      </c>
      <c r="N83" s="8">
        <v>769</v>
      </c>
      <c r="O83" s="8">
        <v>47</v>
      </c>
      <c r="P83" s="8">
        <v>149</v>
      </c>
      <c r="Q83" s="8">
        <v>67</v>
      </c>
      <c r="R83" s="8">
        <v>302</v>
      </c>
      <c r="S83" s="8">
        <v>906</v>
      </c>
      <c r="T83" s="8">
        <v>429</v>
      </c>
      <c r="U83" s="8">
        <v>14</v>
      </c>
      <c r="V83" s="8">
        <v>368</v>
      </c>
      <c r="W83" s="8">
        <v>125</v>
      </c>
    </row>
    <row r="84" spans="2:23" s="2" customFormat="1" ht="12" customHeight="1">
      <c r="B84" s="5"/>
      <c r="C84" s="78" t="s">
        <v>54</v>
      </c>
      <c r="D84" s="85"/>
      <c r="E84" s="86"/>
      <c r="F84" s="8">
        <v>2587</v>
      </c>
      <c r="G84" s="8">
        <v>1263</v>
      </c>
      <c r="H84" s="8">
        <v>306</v>
      </c>
      <c r="I84" s="8">
        <v>131</v>
      </c>
      <c r="J84" s="8">
        <v>475</v>
      </c>
      <c r="K84" s="8">
        <v>173</v>
      </c>
      <c r="L84" s="8">
        <v>178</v>
      </c>
      <c r="M84" s="8">
        <v>1324</v>
      </c>
      <c r="N84" s="8">
        <v>507</v>
      </c>
      <c r="O84" s="8">
        <v>149</v>
      </c>
      <c r="P84" s="8">
        <v>218</v>
      </c>
      <c r="Q84" s="8">
        <v>115</v>
      </c>
      <c r="R84" s="8">
        <v>335</v>
      </c>
      <c r="S84" s="8">
        <v>1261</v>
      </c>
      <c r="T84" s="8">
        <v>484</v>
      </c>
      <c r="U84" s="8">
        <v>13</v>
      </c>
      <c r="V84" s="8">
        <v>514</v>
      </c>
      <c r="W84" s="8">
        <v>294</v>
      </c>
    </row>
    <row r="85" spans="2:23" s="2" customFormat="1" ht="12" customHeight="1">
      <c r="B85" s="5"/>
      <c r="C85" s="78" t="s">
        <v>55</v>
      </c>
      <c r="D85" s="85"/>
      <c r="E85" s="86"/>
      <c r="F85" s="8">
        <v>2337</v>
      </c>
      <c r="G85" s="8">
        <v>1158</v>
      </c>
      <c r="H85" s="8">
        <v>422</v>
      </c>
      <c r="I85" s="8">
        <v>154</v>
      </c>
      <c r="J85" s="8">
        <v>424</v>
      </c>
      <c r="K85" s="8">
        <v>53</v>
      </c>
      <c r="L85" s="8">
        <v>105</v>
      </c>
      <c r="M85" s="8">
        <v>1179</v>
      </c>
      <c r="N85" s="8">
        <v>736</v>
      </c>
      <c r="O85" s="8">
        <v>29</v>
      </c>
      <c r="P85" s="8">
        <v>153</v>
      </c>
      <c r="Q85" s="8">
        <v>54</v>
      </c>
      <c r="R85" s="8">
        <v>207</v>
      </c>
      <c r="S85" s="8">
        <v>867</v>
      </c>
      <c r="T85" s="8">
        <v>500</v>
      </c>
      <c r="U85" s="8">
        <v>2</v>
      </c>
      <c r="V85" s="8">
        <v>240</v>
      </c>
      <c r="W85" s="8">
        <v>129</v>
      </c>
    </row>
    <row r="86" spans="2:23" s="2" customFormat="1" ht="12" customHeight="1">
      <c r="B86" s="5"/>
      <c r="C86" s="78" t="s">
        <v>56</v>
      </c>
      <c r="D86" s="85"/>
      <c r="E86" s="86"/>
      <c r="F86" s="8">
        <v>4349</v>
      </c>
      <c r="G86" s="8">
        <v>2156</v>
      </c>
      <c r="H86" s="8">
        <v>752</v>
      </c>
      <c r="I86" s="8">
        <v>325</v>
      </c>
      <c r="J86" s="8">
        <v>669</v>
      </c>
      <c r="K86" s="8">
        <v>194</v>
      </c>
      <c r="L86" s="8">
        <v>216</v>
      </c>
      <c r="M86" s="8">
        <v>2193</v>
      </c>
      <c r="N86" s="8">
        <v>1299</v>
      </c>
      <c r="O86" s="8">
        <v>123</v>
      </c>
      <c r="P86" s="8">
        <v>227</v>
      </c>
      <c r="Q86" s="8">
        <v>136</v>
      </c>
      <c r="R86" s="8">
        <v>408</v>
      </c>
      <c r="S86" s="8">
        <v>1674</v>
      </c>
      <c r="T86" s="8">
        <v>905</v>
      </c>
      <c r="U86" s="8">
        <v>17</v>
      </c>
      <c r="V86" s="8">
        <v>607</v>
      </c>
      <c r="W86" s="8">
        <v>157</v>
      </c>
    </row>
    <row r="87" spans="2:23" s="2" customFormat="1" ht="12" customHeight="1">
      <c r="B87" s="5"/>
      <c r="C87" s="78" t="s">
        <v>57</v>
      </c>
      <c r="D87" s="85"/>
      <c r="E87" s="86"/>
      <c r="F87" s="8">
        <v>1083</v>
      </c>
      <c r="G87" s="8">
        <v>523</v>
      </c>
      <c r="H87" s="8">
        <v>59</v>
      </c>
      <c r="I87" s="8">
        <v>56</v>
      </c>
      <c r="J87" s="8">
        <v>314</v>
      </c>
      <c r="K87" s="8">
        <v>49</v>
      </c>
      <c r="L87" s="8">
        <v>45</v>
      </c>
      <c r="M87" s="8">
        <v>560</v>
      </c>
      <c r="N87" s="8">
        <v>169</v>
      </c>
      <c r="O87" s="8">
        <v>46</v>
      </c>
      <c r="P87" s="8">
        <v>200</v>
      </c>
      <c r="Q87" s="8">
        <v>47</v>
      </c>
      <c r="R87" s="8">
        <v>98</v>
      </c>
      <c r="S87" s="8">
        <v>712</v>
      </c>
      <c r="T87" s="8">
        <v>300</v>
      </c>
      <c r="U87" s="8" t="s">
        <v>113</v>
      </c>
      <c r="V87" s="8">
        <v>249</v>
      </c>
      <c r="W87" s="8">
        <v>176</v>
      </c>
    </row>
    <row r="88" spans="2:23" s="2" customFormat="1" ht="12" customHeight="1">
      <c r="B88" s="5"/>
      <c r="C88" s="78" t="s">
        <v>58</v>
      </c>
      <c r="D88" s="85"/>
      <c r="E88" s="86"/>
      <c r="F88" s="8">
        <v>3707</v>
      </c>
      <c r="G88" s="8">
        <v>1811</v>
      </c>
      <c r="H88" s="8">
        <v>414</v>
      </c>
      <c r="I88" s="8">
        <v>332</v>
      </c>
      <c r="J88" s="8">
        <v>708</v>
      </c>
      <c r="K88" s="8">
        <v>155</v>
      </c>
      <c r="L88" s="8">
        <v>202</v>
      </c>
      <c r="M88" s="8">
        <v>1896</v>
      </c>
      <c r="N88" s="8">
        <v>883</v>
      </c>
      <c r="O88" s="8">
        <v>179</v>
      </c>
      <c r="P88" s="8">
        <v>304</v>
      </c>
      <c r="Q88" s="8">
        <v>176</v>
      </c>
      <c r="R88" s="8">
        <v>354</v>
      </c>
      <c r="S88" s="8">
        <v>1854</v>
      </c>
      <c r="T88" s="8">
        <v>906</v>
      </c>
      <c r="U88" s="8">
        <v>23</v>
      </c>
      <c r="V88" s="8">
        <v>667</v>
      </c>
      <c r="W88" s="8">
        <v>284</v>
      </c>
    </row>
    <row r="89" spans="2:23" s="2" customFormat="1" ht="12" customHeight="1">
      <c r="B89" s="5"/>
      <c r="C89" s="78" t="s">
        <v>59</v>
      </c>
      <c r="D89" s="85"/>
      <c r="E89" s="86"/>
      <c r="F89" s="8">
        <v>4371</v>
      </c>
      <c r="G89" s="8">
        <v>2206</v>
      </c>
      <c r="H89" s="8">
        <v>1350</v>
      </c>
      <c r="I89" s="8">
        <v>194</v>
      </c>
      <c r="J89" s="8">
        <v>149</v>
      </c>
      <c r="K89" s="8">
        <v>206</v>
      </c>
      <c r="L89" s="8">
        <v>307</v>
      </c>
      <c r="M89" s="8">
        <v>2165</v>
      </c>
      <c r="N89" s="8">
        <v>1441</v>
      </c>
      <c r="O89" s="8">
        <v>29</v>
      </c>
      <c r="P89" s="8">
        <v>50</v>
      </c>
      <c r="Q89" s="8">
        <v>164</v>
      </c>
      <c r="R89" s="8">
        <v>481</v>
      </c>
      <c r="S89" s="8">
        <v>792</v>
      </c>
      <c r="T89" s="8">
        <v>480</v>
      </c>
      <c r="U89" s="8">
        <v>18</v>
      </c>
      <c r="V89" s="8">
        <v>253</v>
      </c>
      <c r="W89" s="8">
        <v>59</v>
      </c>
    </row>
    <row r="90" spans="2:23" s="2" customFormat="1" ht="12" customHeight="1">
      <c r="B90" s="5"/>
      <c r="C90" s="25"/>
      <c r="D90" s="29"/>
      <c r="E90" s="30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2:23" s="2" customFormat="1" ht="12" customHeight="1">
      <c r="B91" s="81" t="s">
        <v>60</v>
      </c>
      <c r="C91" s="82"/>
      <c r="D91" s="82"/>
      <c r="E91" s="34"/>
      <c r="F91" s="9">
        <f>SUM(F92:F95)</f>
        <v>22149</v>
      </c>
      <c r="G91" s="9">
        <f>SUM(G92:G95)</f>
        <v>10848</v>
      </c>
      <c r="H91" s="9">
        <f aca="true" t="shared" si="9" ref="H91:W91">SUM(H92:H95)</f>
        <v>4112</v>
      </c>
      <c r="I91" s="9">
        <f t="shared" si="9"/>
        <v>674</v>
      </c>
      <c r="J91" s="9">
        <f t="shared" si="9"/>
        <v>2971</v>
      </c>
      <c r="K91" s="9">
        <f t="shared" si="9"/>
        <v>1762</v>
      </c>
      <c r="L91" s="9">
        <f t="shared" si="9"/>
        <v>1329</v>
      </c>
      <c r="M91" s="9">
        <f>SUM(M92:M95)</f>
        <v>11301</v>
      </c>
      <c r="N91" s="9">
        <f t="shared" si="9"/>
        <v>5472</v>
      </c>
      <c r="O91" s="9">
        <f t="shared" si="9"/>
        <v>313</v>
      </c>
      <c r="P91" s="9">
        <f t="shared" si="9"/>
        <v>1213</v>
      </c>
      <c r="Q91" s="9">
        <f t="shared" si="9"/>
        <v>1632</v>
      </c>
      <c r="R91" s="9">
        <f t="shared" si="9"/>
        <v>2671</v>
      </c>
      <c r="S91" s="9">
        <f t="shared" si="9"/>
        <v>8565</v>
      </c>
      <c r="T91" s="9">
        <f t="shared" si="9"/>
        <v>6246</v>
      </c>
      <c r="U91" s="9">
        <f t="shared" si="9"/>
        <v>9</v>
      </c>
      <c r="V91" s="9">
        <f t="shared" si="9"/>
        <v>1237</v>
      </c>
      <c r="W91" s="9">
        <f t="shared" si="9"/>
        <v>1183</v>
      </c>
    </row>
    <row r="92" spans="2:23" s="2" customFormat="1" ht="12" customHeight="1">
      <c r="B92" s="5"/>
      <c r="C92" s="78" t="s">
        <v>94</v>
      </c>
      <c r="D92" s="79"/>
      <c r="E92" s="80"/>
      <c r="F92" s="8">
        <v>4439</v>
      </c>
      <c r="G92" s="8">
        <v>2181</v>
      </c>
      <c r="H92" s="8">
        <v>973</v>
      </c>
      <c r="I92" s="8">
        <v>192</v>
      </c>
      <c r="J92" s="8">
        <v>454</v>
      </c>
      <c r="K92" s="8">
        <v>311</v>
      </c>
      <c r="L92" s="8">
        <v>251</v>
      </c>
      <c r="M92" s="8">
        <v>2258</v>
      </c>
      <c r="N92" s="8">
        <v>1192</v>
      </c>
      <c r="O92" s="8">
        <v>119</v>
      </c>
      <c r="P92" s="8">
        <v>204</v>
      </c>
      <c r="Q92" s="8">
        <v>306</v>
      </c>
      <c r="R92" s="8">
        <v>437</v>
      </c>
      <c r="S92" s="8">
        <v>1586</v>
      </c>
      <c r="T92" s="8">
        <v>1022</v>
      </c>
      <c r="U92" s="8">
        <v>4</v>
      </c>
      <c r="V92" s="8">
        <v>373</v>
      </c>
      <c r="W92" s="8">
        <v>202</v>
      </c>
    </row>
    <row r="93" spans="2:23" s="2" customFormat="1" ht="12" customHeight="1">
      <c r="B93" s="5"/>
      <c r="C93" s="78" t="s">
        <v>18</v>
      </c>
      <c r="D93" s="79"/>
      <c r="E93" s="80"/>
      <c r="F93" s="8">
        <v>4415</v>
      </c>
      <c r="G93" s="8">
        <v>2163</v>
      </c>
      <c r="H93" s="8">
        <v>928</v>
      </c>
      <c r="I93" s="8">
        <v>168</v>
      </c>
      <c r="J93" s="8">
        <v>475</v>
      </c>
      <c r="K93" s="8">
        <v>326</v>
      </c>
      <c r="L93" s="8">
        <v>266</v>
      </c>
      <c r="M93" s="8">
        <v>2252</v>
      </c>
      <c r="N93" s="8">
        <v>1097</v>
      </c>
      <c r="O93" s="8">
        <v>112</v>
      </c>
      <c r="P93" s="8">
        <v>233</v>
      </c>
      <c r="Q93" s="8">
        <v>316</v>
      </c>
      <c r="R93" s="8">
        <v>494</v>
      </c>
      <c r="S93" s="8">
        <v>1630</v>
      </c>
      <c r="T93" s="8">
        <v>1094</v>
      </c>
      <c r="U93" s="8">
        <v>2</v>
      </c>
      <c r="V93" s="8">
        <v>334</v>
      </c>
      <c r="W93" s="8">
        <v>211</v>
      </c>
    </row>
    <row r="94" spans="2:23" s="2" customFormat="1" ht="12" customHeight="1">
      <c r="B94" s="5"/>
      <c r="C94" s="78" t="s">
        <v>61</v>
      </c>
      <c r="D94" s="79"/>
      <c r="E94" s="80"/>
      <c r="F94" s="8">
        <v>7582</v>
      </c>
      <c r="G94" s="8">
        <v>3708</v>
      </c>
      <c r="H94" s="8">
        <v>1520</v>
      </c>
      <c r="I94" s="8">
        <v>88</v>
      </c>
      <c r="J94" s="8">
        <v>842</v>
      </c>
      <c r="K94" s="8">
        <v>811</v>
      </c>
      <c r="L94" s="8">
        <v>447</v>
      </c>
      <c r="M94" s="8">
        <v>3874</v>
      </c>
      <c r="N94" s="8">
        <v>1914</v>
      </c>
      <c r="O94" s="8">
        <v>27</v>
      </c>
      <c r="P94" s="8">
        <v>298</v>
      </c>
      <c r="Q94" s="8">
        <v>638</v>
      </c>
      <c r="R94" s="8">
        <v>997</v>
      </c>
      <c r="S94" s="8">
        <v>2704</v>
      </c>
      <c r="T94" s="8">
        <v>2154</v>
      </c>
      <c r="U94" s="8">
        <v>3</v>
      </c>
      <c r="V94" s="8">
        <v>188</v>
      </c>
      <c r="W94" s="8">
        <v>381</v>
      </c>
    </row>
    <row r="95" spans="2:23" s="2" customFormat="1" ht="12" customHeight="1">
      <c r="B95" s="5"/>
      <c r="C95" s="78" t="s">
        <v>62</v>
      </c>
      <c r="D95" s="79"/>
      <c r="E95" s="80"/>
      <c r="F95" s="8">
        <v>5713</v>
      </c>
      <c r="G95" s="8">
        <v>2796</v>
      </c>
      <c r="H95" s="8">
        <v>691</v>
      </c>
      <c r="I95" s="8">
        <v>226</v>
      </c>
      <c r="J95" s="8">
        <v>1200</v>
      </c>
      <c r="K95" s="8">
        <v>314</v>
      </c>
      <c r="L95" s="8">
        <v>365</v>
      </c>
      <c r="M95" s="8">
        <v>2917</v>
      </c>
      <c r="N95" s="8">
        <v>1269</v>
      </c>
      <c r="O95" s="8">
        <v>55</v>
      </c>
      <c r="P95" s="8">
        <v>478</v>
      </c>
      <c r="Q95" s="8">
        <v>372</v>
      </c>
      <c r="R95" s="8">
        <v>743</v>
      </c>
      <c r="S95" s="8">
        <v>2645</v>
      </c>
      <c r="T95" s="8">
        <v>1976</v>
      </c>
      <c r="U95" s="8" t="s">
        <v>113</v>
      </c>
      <c r="V95" s="8">
        <v>342</v>
      </c>
      <c r="W95" s="8">
        <v>389</v>
      </c>
    </row>
    <row r="96" spans="2:23" s="2" customFormat="1" ht="12" customHeight="1">
      <c r="B96" s="5"/>
      <c r="C96" s="25"/>
      <c r="D96" s="29"/>
      <c r="E96" s="30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</row>
    <row r="97" spans="2:23" s="2" customFormat="1" ht="12" customHeight="1">
      <c r="B97" s="81" t="s">
        <v>63</v>
      </c>
      <c r="C97" s="82"/>
      <c r="D97" s="82"/>
      <c r="E97" s="34"/>
      <c r="F97" s="9">
        <f>SUM(F98:F101)</f>
        <v>20388</v>
      </c>
      <c r="G97" s="9">
        <f>SUM(G98:G101)</f>
        <v>10090</v>
      </c>
      <c r="H97" s="9">
        <f aca="true" t="shared" si="10" ref="H97:W97">SUM(H98:H101)</f>
        <v>4427</v>
      </c>
      <c r="I97" s="9">
        <f t="shared" si="10"/>
        <v>498</v>
      </c>
      <c r="J97" s="9">
        <f t="shared" si="10"/>
        <v>2341</v>
      </c>
      <c r="K97" s="9">
        <f t="shared" si="10"/>
        <v>1697</v>
      </c>
      <c r="L97" s="9">
        <f t="shared" si="10"/>
        <v>1127</v>
      </c>
      <c r="M97" s="9">
        <f>SUM(M98:M101)</f>
        <v>10298</v>
      </c>
      <c r="N97" s="9">
        <f t="shared" si="10"/>
        <v>5744</v>
      </c>
      <c r="O97" s="9">
        <f t="shared" si="10"/>
        <v>175</v>
      </c>
      <c r="P97" s="9">
        <f t="shared" si="10"/>
        <v>893</v>
      </c>
      <c r="Q97" s="9">
        <f t="shared" si="10"/>
        <v>1319</v>
      </c>
      <c r="R97" s="9">
        <f t="shared" si="10"/>
        <v>2167</v>
      </c>
      <c r="S97" s="9">
        <f t="shared" si="10"/>
        <v>6923</v>
      </c>
      <c r="T97" s="9">
        <f t="shared" si="10"/>
        <v>5122</v>
      </c>
      <c r="U97" s="9">
        <f t="shared" si="10"/>
        <v>12</v>
      </c>
      <c r="V97" s="9">
        <f t="shared" si="10"/>
        <v>789</v>
      </c>
      <c r="W97" s="9">
        <f t="shared" si="10"/>
        <v>1055</v>
      </c>
    </row>
    <row r="98" spans="2:23" s="2" customFormat="1" ht="12" customHeight="1">
      <c r="B98" s="5"/>
      <c r="C98" s="78" t="s">
        <v>64</v>
      </c>
      <c r="D98" s="79"/>
      <c r="E98" s="80"/>
      <c r="F98" s="8">
        <v>4574</v>
      </c>
      <c r="G98" s="8">
        <v>2254</v>
      </c>
      <c r="H98" s="8">
        <v>995</v>
      </c>
      <c r="I98" s="8">
        <v>40</v>
      </c>
      <c r="J98" s="8">
        <v>544</v>
      </c>
      <c r="K98" s="8">
        <v>418</v>
      </c>
      <c r="L98" s="8">
        <v>257</v>
      </c>
      <c r="M98" s="8">
        <v>2320</v>
      </c>
      <c r="N98" s="8">
        <v>1370</v>
      </c>
      <c r="O98" s="8">
        <v>12</v>
      </c>
      <c r="P98" s="8">
        <v>115</v>
      </c>
      <c r="Q98" s="8">
        <v>324</v>
      </c>
      <c r="R98" s="8">
        <v>499</v>
      </c>
      <c r="S98" s="8">
        <v>1453</v>
      </c>
      <c r="T98" s="8">
        <v>1206</v>
      </c>
      <c r="U98" s="8">
        <v>1</v>
      </c>
      <c r="V98" s="8">
        <v>80</v>
      </c>
      <c r="W98" s="8">
        <v>171</v>
      </c>
    </row>
    <row r="99" spans="2:23" s="2" customFormat="1" ht="12" customHeight="1">
      <c r="B99" s="5"/>
      <c r="C99" s="78" t="s">
        <v>65</v>
      </c>
      <c r="D99" s="79"/>
      <c r="E99" s="80"/>
      <c r="F99" s="8">
        <v>8712</v>
      </c>
      <c r="G99" s="8">
        <v>4310</v>
      </c>
      <c r="H99" s="8">
        <v>1480</v>
      </c>
      <c r="I99" s="8">
        <v>275</v>
      </c>
      <c r="J99" s="8">
        <v>1243</v>
      </c>
      <c r="K99" s="8">
        <v>822</v>
      </c>
      <c r="L99" s="8">
        <v>490</v>
      </c>
      <c r="M99" s="8">
        <v>4402</v>
      </c>
      <c r="N99" s="8">
        <v>2311</v>
      </c>
      <c r="O99" s="8">
        <v>90</v>
      </c>
      <c r="P99" s="8">
        <v>445</v>
      </c>
      <c r="Q99" s="8">
        <v>557</v>
      </c>
      <c r="R99" s="8">
        <v>999</v>
      </c>
      <c r="S99" s="8">
        <v>3432</v>
      </c>
      <c r="T99" s="8">
        <v>2574</v>
      </c>
      <c r="U99" s="8">
        <v>4</v>
      </c>
      <c r="V99" s="8">
        <v>392</v>
      </c>
      <c r="W99" s="8">
        <v>492</v>
      </c>
    </row>
    <row r="100" spans="2:23" s="2" customFormat="1" ht="12" customHeight="1">
      <c r="B100" s="5"/>
      <c r="C100" s="78" t="s">
        <v>66</v>
      </c>
      <c r="D100" s="79"/>
      <c r="E100" s="80"/>
      <c r="F100" s="8">
        <v>3780</v>
      </c>
      <c r="G100" s="8">
        <v>1892</v>
      </c>
      <c r="H100" s="8">
        <v>1068</v>
      </c>
      <c r="I100" s="8">
        <v>123</v>
      </c>
      <c r="J100" s="8">
        <v>247</v>
      </c>
      <c r="K100" s="8">
        <v>257</v>
      </c>
      <c r="L100" s="8">
        <v>197</v>
      </c>
      <c r="M100" s="8">
        <v>1888</v>
      </c>
      <c r="N100" s="8">
        <v>1099</v>
      </c>
      <c r="O100" s="8">
        <v>48</v>
      </c>
      <c r="P100" s="8">
        <v>144</v>
      </c>
      <c r="Q100" s="8">
        <v>245</v>
      </c>
      <c r="R100" s="8">
        <v>352</v>
      </c>
      <c r="S100" s="8">
        <v>1064</v>
      </c>
      <c r="T100" s="8">
        <v>698</v>
      </c>
      <c r="U100" s="8">
        <v>3</v>
      </c>
      <c r="V100" s="8">
        <v>176</v>
      </c>
      <c r="W100" s="8">
        <v>201</v>
      </c>
    </row>
    <row r="101" spans="2:23" s="2" customFormat="1" ht="12" customHeight="1">
      <c r="B101" s="5"/>
      <c r="C101" s="78" t="s">
        <v>95</v>
      </c>
      <c r="D101" s="79"/>
      <c r="E101" s="80"/>
      <c r="F101" s="8">
        <v>3322</v>
      </c>
      <c r="G101" s="8">
        <v>1634</v>
      </c>
      <c r="H101" s="8">
        <v>884</v>
      </c>
      <c r="I101" s="8">
        <v>60</v>
      </c>
      <c r="J101" s="8">
        <v>307</v>
      </c>
      <c r="K101" s="8">
        <v>200</v>
      </c>
      <c r="L101" s="8">
        <v>183</v>
      </c>
      <c r="M101" s="8">
        <v>1688</v>
      </c>
      <c r="N101" s="8">
        <v>964</v>
      </c>
      <c r="O101" s="8">
        <v>25</v>
      </c>
      <c r="P101" s="8">
        <v>189</v>
      </c>
      <c r="Q101" s="8">
        <v>193</v>
      </c>
      <c r="R101" s="8">
        <v>317</v>
      </c>
      <c r="S101" s="8">
        <v>974</v>
      </c>
      <c r="T101" s="8">
        <v>644</v>
      </c>
      <c r="U101" s="8">
        <v>4</v>
      </c>
      <c r="V101" s="8">
        <v>141</v>
      </c>
      <c r="W101" s="8">
        <v>191</v>
      </c>
    </row>
    <row r="102" spans="2:23" s="2" customFormat="1" ht="12" customHeight="1">
      <c r="B102" s="5"/>
      <c r="C102" s="25"/>
      <c r="D102" s="29"/>
      <c r="E102" s="30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</row>
    <row r="103" spans="2:23" s="2" customFormat="1" ht="12" customHeight="1">
      <c r="B103" s="81" t="s">
        <v>67</v>
      </c>
      <c r="C103" s="82"/>
      <c r="D103" s="82"/>
      <c r="E103" s="34"/>
      <c r="F103" s="9">
        <f>SUM(F104)</f>
        <v>2870</v>
      </c>
      <c r="G103" s="9">
        <f aca="true" t="shared" si="11" ref="G103:W103">SUM(G104)</f>
        <v>1404</v>
      </c>
      <c r="H103" s="9">
        <f t="shared" si="11"/>
        <v>337</v>
      </c>
      <c r="I103" s="9">
        <f t="shared" si="11"/>
        <v>91</v>
      </c>
      <c r="J103" s="9">
        <f t="shared" si="11"/>
        <v>588</v>
      </c>
      <c r="K103" s="9">
        <f t="shared" si="11"/>
        <v>233</v>
      </c>
      <c r="L103" s="9">
        <f t="shared" si="11"/>
        <v>155</v>
      </c>
      <c r="M103" s="9">
        <f t="shared" si="11"/>
        <v>1466</v>
      </c>
      <c r="N103" s="9">
        <f t="shared" si="11"/>
        <v>510</v>
      </c>
      <c r="O103" s="9">
        <f t="shared" si="11"/>
        <v>31</v>
      </c>
      <c r="P103" s="9">
        <f t="shared" si="11"/>
        <v>201</v>
      </c>
      <c r="Q103" s="9">
        <f t="shared" si="11"/>
        <v>333</v>
      </c>
      <c r="R103" s="9">
        <f t="shared" si="11"/>
        <v>391</v>
      </c>
      <c r="S103" s="9">
        <f t="shared" si="11"/>
        <v>1477</v>
      </c>
      <c r="T103" s="9">
        <f t="shared" si="11"/>
        <v>813</v>
      </c>
      <c r="U103" s="9">
        <f t="shared" si="11"/>
        <v>2</v>
      </c>
      <c r="V103" s="9">
        <f t="shared" si="11"/>
        <v>160</v>
      </c>
      <c r="W103" s="9">
        <f t="shared" si="11"/>
        <v>514</v>
      </c>
    </row>
    <row r="104" spans="2:23" s="2" customFormat="1" ht="12" customHeight="1">
      <c r="B104" s="5"/>
      <c r="C104" s="78" t="s">
        <v>68</v>
      </c>
      <c r="D104" s="79"/>
      <c r="E104" s="80"/>
      <c r="F104" s="8">
        <v>2870</v>
      </c>
      <c r="G104" s="8">
        <v>1404</v>
      </c>
      <c r="H104" s="8">
        <v>337</v>
      </c>
      <c r="I104" s="8">
        <v>91</v>
      </c>
      <c r="J104" s="8">
        <v>588</v>
      </c>
      <c r="K104" s="8">
        <v>233</v>
      </c>
      <c r="L104" s="8">
        <v>155</v>
      </c>
      <c r="M104" s="8">
        <v>1466</v>
      </c>
      <c r="N104" s="8">
        <v>510</v>
      </c>
      <c r="O104" s="8">
        <v>31</v>
      </c>
      <c r="P104" s="8">
        <v>201</v>
      </c>
      <c r="Q104" s="8">
        <v>333</v>
      </c>
      <c r="R104" s="8">
        <v>391</v>
      </c>
      <c r="S104" s="8">
        <v>1477</v>
      </c>
      <c r="T104" s="8">
        <v>813</v>
      </c>
      <c r="U104" s="8">
        <v>2</v>
      </c>
      <c r="V104" s="8">
        <v>160</v>
      </c>
      <c r="W104" s="8">
        <v>514</v>
      </c>
    </row>
    <row r="105" spans="2:23" s="2" customFormat="1" ht="12" customHeight="1">
      <c r="B105" s="5"/>
      <c r="C105" s="25"/>
      <c r="D105" s="29"/>
      <c r="E105" s="30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</row>
    <row r="106" spans="2:23" s="2" customFormat="1" ht="12" customHeight="1">
      <c r="B106" s="81" t="s">
        <v>69</v>
      </c>
      <c r="C106" s="82"/>
      <c r="D106" s="82"/>
      <c r="E106" s="34"/>
      <c r="F106" s="9">
        <f>SUM(F107:F111)</f>
        <v>28402</v>
      </c>
      <c r="G106" s="9">
        <f>SUM(G107:G111)</f>
        <v>13994</v>
      </c>
      <c r="H106" s="9">
        <f aca="true" t="shared" si="12" ref="H106:W106">SUM(H107:H111)</f>
        <v>3548</v>
      </c>
      <c r="I106" s="9">
        <f t="shared" si="12"/>
        <v>743</v>
      </c>
      <c r="J106" s="9">
        <f t="shared" si="12"/>
        <v>5777</v>
      </c>
      <c r="K106" s="9">
        <f t="shared" si="12"/>
        <v>2152</v>
      </c>
      <c r="L106" s="9">
        <f t="shared" si="12"/>
        <v>1774</v>
      </c>
      <c r="M106" s="9">
        <f>SUM(M107:M111)</f>
        <v>14408</v>
      </c>
      <c r="N106" s="9">
        <f t="shared" si="12"/>
        <v>5983</v>
      </c>
      <c r="O106" s="9">
        <f t="shared" si="12"/>
        <v>248</v>
      </c>
      <c r="P106" s="9">
        <f t="shared" si="12"/>
        <v>2442</v>
      </c>
      <c r="Q106" s="9">
        <f t="shared" si="12"/>
        <v>2024</v>
      </c>
      <c r="R106" s="9">
        <f t="shared" si="12"/>
        <v>3711</v>
      </c>
      <c r="S106" s="9">
        <f t="shared" si="12"/>
        <v>13386</v>
      </c>
      <c r="T106" s="9">
        <f t="shared" si="12"/>
        <v>8977</v>
      </c>
      <c r="U106" s="9">
        <f t="shared" si="12"/>
        <v>16</v>
      </c>
      <c r="V106" s="9">
        <f t="shared" si="12"/>
        <v>2105</v>
      </c>
      <c r="W106" s="9">
        <f t="shared" si="12"/>
        <v>2391</v>
      </c>
    </row>
    <row r="107" spans="2:23" s="2" customFormat="1" ht="12" customHeight="1">
      <c r="B107" s="5"/>
      <c r="C107" s="78" t="s">
        <v>70</v>
      </c>
      <c r="D107" s="79"/>
      <c r="E107" s="80"/>
      <c r="F107" s="8">
        <v>9028</v>
      </c>
      <c r="G107" s="8">
        <v>4479</v>
      </c>
      <c r="H107" s="8">
        <v>1582</v>
      </c>
      <c r="I107" s="8">
        <v>277</v>
      </c>
      <c r="J107" s="8">
        <v>1420</v>
      </c>
      <c r="K107" s="8">
        <v>627</v>
      </c>
      <c r="L107" s="8">
        <v>573</v>
      </c>
      <c r="M107" s="8">
        <v>4549</v>
      </c>
      <c r="N107" s="8">
        <v>2270</v>
      </c>
      <c r="O107" s="8">
        <v>109</v>
      </c>
      <c r="P107" s="8">
        <v>570</v>
      </c>
      <c r="Q107" s="8">
        <v>530</v>
      </c>
      <c r="R107" s="8">
        <v>1070</v>
      </c>
      <c r="S107" s="8">
        <v>3533</v>
      </c>
      <c r="T107" s="8">
        <v>2117</v>
      </c>
      <c r="U107" s="8">
        <v>7</v>
      </c>
      <c r="V107" s="8">
        <v>847</v>
      </c>
      <c r="W107" s="8">
        <v>581</v>
      </c>
    </row>
    <row r="108" spans="2:23" s="2" customFormat="1" ht="12" customHeight="1">
      <c r="B108" s="5"/>
      <c r="C108" s="78" t="s">
        <v>80</v>
      </c>
      <c r="D108" s="79"/>
      <c r="E108" s="80"/>
      <c r="F108" s="8">
        <v>4504</v>
      </c>
      <c r="G108" s="8">
        <v>2229</v>
      </c>
      <c r="H108" s="8">
        <v>546</v>
      </c>
      <c r="I108" s="8">
        <v>123</v>
      </c>
      <c r="J108" s="8">
        <v>909</v>
      </c>
      <c r="K108" s="8">
        <v>368</v>
      </c>
      <c r="L108" s="8">
        <v>283</v>
      </c>
      <c r="M108" s="8">
        <v>2275</v>
      </c>
      <c r="N108" s="8">
        <v>899</v>
      </c>
      <c r="O108" s="8">
        <v>44</v>
      </c>
      <c r="P108" s="8">
        <v>417</v>
      </c>
      <c r="Q108" s="8">
        <v>355</v>
      </c>
      <c r="R108" s="8">
        <v>560</v>
      </c>
      <c r="S108" s="8">
        <v>2216</v>
      </c>
      <c r="T108" s="8">
        <v>1527</v>
      </c>
      <c r="U108" s="8">
        <v>3</v>
      </c>
      <c r="V108" s="8">
        <v>371</v>
      </c>
      <c r="W108" s="8">
        <v>327</v>
      </c>
    </row>
    <row r="109" spans="2:23" s="2" customFormat="1" ht="12" customHeight="1">
      <c r="B109" s="5"/>
      <c r="C109" s="78" t="s">
        <v>71</v>
      </c>
      <c r="D109" s="79"/>
      <c r="E109" s="80"/>
      <c r="F109" s="8">
        <v>4918</v>
      </c>
      <c r="G109" s="8">
        <v>2357</v>
      </c>
      <c r="H109" s="8">
        <v>346</v>
      </c>
      <c r="I109" s="8">
        <v>141</v>
      </c>
      <c r="J109" s="8">
        <v>1193</v>
      </c>
      <c r="K109" s="8">
        <v>359</v>
      </c>
      <c r="L109" s="8">
        <v>318</v>
      </c>
      <c r="M109" s="8">
        <v>2561</v>
      </c>
      <c r="N109" s="8">
        <v>808</v>
      </c>
      <c r="O109" s="8">
        <v>42</v>
      </c>
      <c r="P109" s="8">
        <v>544</v>
      </c>
      <c r="Q109" s="8">
        <v>416</v>
      </c>
      <c r="R109" s="8">
        <v>751</v>
      </c>
      <c r="S109" s="8">
        <v>2695</v>
      </c>
      <c r="T109" s="8">
        <v>1800</v>
      </c>
      <c r="U109" s="8">
        <v>2</v>
      </c>
      <c r="V109" s="8">
        <v>424</v>
      </c>
      <c r="W109" s="8">
        <v>483</v>
      </c>
    </row>
    <row r="110" spans="2:23" s="2" customFormat="1" ht="12" customHeight="1">
      <c r="B110" s="5"/>
      <c r="C110" s="78" t="s">
        <v>72</v>
      </c>
      <c r="D110" s="79"/>
      <c r="E110" s="80"/>
      <c r="F110" s="8">
        <v>3268</v>
      </c>
      <c r="G110" s="8">
        <v>1619</v>
      </c>
      <c r="H110" s="8">
        <v>248</v>
      </c>
      <c r="I110" s="8">
        <v>72</v>
      </c>
      <c r="J110" s="8">
        <v>755</v>
      </c>
      <c r="K110" s="8">
        <v>339</v>
      </c>
      <c r="L110" s="8">
        <v>205</v>
      </c>
      <c r="M110" s="8">
        <v>1649</v>
      </c>
      <c r="N110" s="8">
        <v>524</v>
      </c>
      <c r="O110" s="8">
        <v>21</v>
      </c>
      <c r="P110" s="8">
        <v>327</v>
      </c>
      <c r="Q110" s="8">
        <v>307</v>
      </c>
      <c r="R110" s="8">
        <v>470</v>
      </c>
      <c r="S110" s="8">
        <v>1821</v>
      </c>
      <c r="T110" s="8">
        <v>1308</v>
      </c>
      <c r="U110" s="8">
        <v>2</v>
      </c>
      <c r="V110" s="8">
        <v>173</v>
      </c>
      <c r="W110" s="8">
        <v>353</v>
      </c>
    </row>
    <row r="111" spans="2:23" s="2" customFormat="1" ht="12" customHeight="1">
      <c r="B111" s="5"/>
      <c r="C111" s="78" t="s">
        <v>73</v>
      </c>
      <c r="D111" s="79"/>
      <c r="E111" s="80"/>
      <c r="F111" s="8">
        <v>6684</v>
      </c>
      <c r="G111" s="8">
        <v>3310</v>
      </c>
      <c r="H111" s="8">
        <v>826</v>
      </c>
      <c r="I111" s="8">
        <v>130</v>
      </c>
      <c r="J111" s="8">
        <v>1500</v>
      </c>
      <c r="K111" s="8">
        <v>459</v>
      </c>
      <c r="L111" s="8">
        <v>395</v>
      </c>
      <c r="M111" s="8">
        <v>3374</v>
      </c>
      <c r="N111" s="8">
        <v>1482</v>
      </c>
      <c r="O111" s="8">
        <v>32</v>
      </c>
      <c r="P111" s="8">
        <v>584</v>
      </c>
      <c r="Q111" s="8">
        <v>416</v>
      </c>
      <c r="R111" s="8">
        <v>860</v>
      </c>
      <c r="S111" s="8">
        <v>3121</v>
      </c>
      <c r="T111" s="8">
        <v>2225</v>
      </c>
      <c r="U111" s="8">
        <v>2</v>
      </c>
      <c r="V111" s="8">
        <v>290</v>
      </c>
      <c r="W111" s="8">
        <v>647</v>
      </c>
    </row>
    <row r="112" spans="2:5" s="2" customFormat="1" ht="12" customHeight="1">
      <c r="B112" s="4"/>
      <c r="C112" s="4"/>
      <c r="D112" s="4"/>
      <c r="E112" s="4"/>
    </row>
    <row r="113" spans="2:6" s="2" customFormat="1" ht="12" customHeight="1">
      <c r="B113" s="11" t="s">
        <v>81</v>
      </c>
      <c r="C113" s="15"/>
      <c r="D113" s="15"/>
      <c r="E113" s="15"/>
      <c r="F113" s="15"/>
    </row>
    <row r="114" spans="2:5" s="2" customFormat="1" ht="12" customHeight="1">
      <c r="B114" s="11"/>
      <c r="C114" s="4"/>
      <c r="D114" s="4"/>
      <c r="E114" s="4"/>
    </row>
  </sheetData>
  <mergeCells count="102">
    <mergeCell ref="C109:E109"/>
    <mergeCell ref="C110:E110"/>
    <mergeCell ref="C111:E111"/>
    <mergeCell ref="C104:E104"/>
    <mergeCell ref="B106:E106"/>
    <mergeCell ref="C107:E107"/>
    <mergeCell ref="C108:E108"/>
    <mergeCell ref="C99:E99"/>
    <mergeCell ref="C100:E100"/>
    <mergeCell ref="C101:E101"/>
    <mergeCell ref="B103:E103"/>
    <mergeCell ref="C94:E94"/>
    <mergeCell ref="C95:E95"/>
    <mergeCell ref="B97:E97"/>
    <mergeCell ref="C98:E98"/>
    <mergeCell ref="C89:E89"/>
    <mergeCell ref="B91:E91"/>
    <mergeCell ref="C92:E92"/>
    <mergeCell ref="C93:E93"/>
    <mergeCell ref="C85:E85"/>
    <mergeCell ref="C86:E86"/>
    <mergeCell ref="C87:E87"/>
    <mergeCell ref="C88:E88"/>
    <mergeCell ref="B81:E81"/>
    <mergeCell ref="C82:E82"/>
    <mergeCell ref="C83:E83"/>
    <mergeCell ref="C84:E84"/>
    <mergeCell ref="C76:E76"/>
    <mergeCell ref="C77:E77"/>
    <mergeCell ref="C78:E78"/>
    <mergeCell ref="C79:E79"/>
    <mergeCell ref="C72:E72"/>
    <mergeCell ref="C73:E73"/>
    <mergeCell ref="C74:E74"/>
    <mergeCell ref="C75:E75"/>
    <mergeCell ref="C66:E66"/>
    <mergeCell ref="B68:E68"/>
    <mergeCell ref="C69:E69"/>
    <mergeCell ref="B71:E71"/>
    <mergeCell ref="B62:E62"/>
    <mergeCell ref="C63:E63"/>
    <mergeCell ref="C64:E64"/>
    <mergeCell ref="C65:E65"/>
    <mergeCell ref="C57:E57"/>
    <mergeCell ref="C58:E58"/>
    <mergeCell ref="C59:E59"/>
    <mergeCell ref="C60:E60"/>
    <mergeCell ref="C52:E52"/>
    <mergeCell ref="B54:E54"/>
    <mergeCell ref="C55:E55"/>
    <mergeCell ref="C56:E56"/>
    <mergeCell ref="C48:E48"/>
    <mergeCell ref="C49:E49"/>
    <mergeCell ref="C50:E50"/>
    <mergeCell ref="C51:E51"/>
    <mergeCell ref="C43:E43"/>
    <mergeCell ref="C44:E44"/>
    <mergeCell ref="C45:E45"/>
    <mergeCell ref="B47:E47"/>
    <mergeCell ref="C38:E38"/>
    <mergeCell ref="C39:E39"/>
    <mergeCell ref="B41:E41"/>
    <mergeCell ref="C42:E42"/>
    <mergeCell ref="C35:E35"/>
    <mergeCell ref="B30:E30"/>
    <mergeCell ref="C36:E36"/>
    <mergeCell ref="C37:E37"/>
    <mergeCell ref="C31:E31"/>
    <mergeCell ref="C32:E32"/>
    <mergeCell ref="C33:E33"/>
    <mergeCell ref="C34:E34"/>
    <mergeCell ref="W6:W8"/>
    <mergeCell ref="T6:T8"/>
    <mergeCell ref="U6:U8"/>
    <mergeCell ref="Q7:Q8"/>
    <mergeCell ref="C28:E28"/>
    <mergeCell ref="C24:E24"/>
    <mergeCell ref="C25:E25"/>
    <mergeCell ref="C27:E27"/>
    <mergeCell ref="C26:E26"/>
    <mergeCell ref="K7:K8"/>
    <mergeCell ref="C20:E20"/>
    <mergeCell ref="C21:E21"/>
    <mergeCell ref="C22:E22"/>
    <mergeCell ref="C23:E23"/>
    <mergeCell ref="B3:E8"/>
    <mergeCell ref="F5:F8"/>
    <mergeCell ref="F3:R4"/>
    <mergeCell ref="L7:L8"/>
    <mergeCell ref="O7:P7"/>
    <mergeCell ref="C18:E18"/>
    <mergeCell ref="C19:E19"/>
    <mergeCell ref="R7:R8"/>
    <mergeCell ref="V6:V8"/>
    <mergeCell ref="S3:W5"/>
    <mergeCell ref="G7:G8"/>
    <mergeCell ref="G5:L6"/>
    <mergeCell ref="H7:H8"/>
    <mergeCell ref="M7:M8"/>
    <mergeCell ref="N5:R6"/>
    <mergeCell ref="N7:N8"/>
    <mergeCell ref="I7:J7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61" r:id="rId1"/>
  <headerFooter alignWithMargins="0">
    <oddHeader>&amp;L&amp;F</oddHeader>
  </headerFooter>
  <rowBreaks count="1" manualBreakCount="1">
    <brk id="61" max="17" man="1"/>
  </rowBreaks>
  <colBreaks count="1" manualBreakCount="1">
    <brk id="13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1999-08-26T05:08:25Z</cp:lastPrinted>
  <dcterms:created xsi:type="dcterms:W3CDTF">1999-08-06T12:02:03Z</dcterms:created>
  <dcterms:modified xsi:type="dcterms:W3CDTF">2002-03-15T07:25:09Z</dcterms:modified>
  <cp:category/>
  <cp:version/>
  <cp:contentType/>
  <cp:contentStatus/>
</cp:coreProperties>
</file>