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tabRatio="518" activeTab="0"/>
  </bookViews>
  <sheets>
    <sheet name="34.市町村別就業状態別従事者数・農業雇用労働" sheetId="1" r:id="rId1"/>
    <sheet name="市町村就業状態別従事者数・農業雇用労働" sheetId="2" r:id="rId2"/>
  </sheets>
  <definedNames>
    <definedName name="_xlnm.Print_Titles" localSheetId="0">'34.市町村別就業状態別従事者数・農業雇用労働'!$3:$8</definedName>
    <definedName name="_xlnm.Print_Titles" localSheetId="1">'市町村就業状態別従事者数・農業雇用労働'!$3:$8</definedName>
  </definedNames>
  <calcPr fullCalcOnLoad="1"/>
</workbook>
</file>

<file path=xl/sharedStrings.xml><?xml version="1.0" encoding="utf-8"?>
<sst xmlns="http://schemas.openxmlformats.org/spreadsheetml/2006/main" count="192" uniqueCount="119">
  <si>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</si>
  <si>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</si>
  <si>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</si>
  <si>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</si>
  <si>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</si>
  <si>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</si>
  <si>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</si>
  <si>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</si>
  <si>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</si>
  <si>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</si>
  <si>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</si>
  <si>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</si>
  <si>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</si>
  <si>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</si>
  <si>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</si>
  <si>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</si>
  <si>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</si>
  <si>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</si>
  <si>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</si>
  <si>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</si>
  <si>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</si>
  <si>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人</t>
  </si>
  <si>
    <t>男</t>
  </si>
  <si>
    <t>農業が主</t>
  </si>
  <si>
    <t>兼業が主</t>
  </si>
  <si>
    <t>女</t>
  </si>
  <si>
    <t>大胡町</t>
  </si>
  <si>
    <t>就　　　　　業　　　　　状　　　　　態　　　　　別　　　　　世　　　　　帯　　　　　員　　　　　数　(　16　歳　以　上　)</t>
  </si>
  <si>
    <t>明和村</t>
  </si>
  <si>
    <t>総数</t>
  </si>
  <si>
    <t>自家農業
だけに
従事</t>
  </si>
  <si>
    <t>自家農業と兼業に従事</t>
  </si>
  <si>
    <t>兼業
だけに
従事</t>
  </si>
  <si>
    <t>農業にも兼業のも従事しない人</t>
  </si>
  <si>
    <t>昭和</t>
  </si>
  <si>
    <t>41年2月1日</t>
  </si>
  <si>
    <t>43年2月1日</t>
  </si>
  <si>
    <t>45年2月1日</t>
  </si>
  <si>
    <t>47年2月1日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</si>
  <si>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</si>
  <si>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</si>
  <si>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</si>
  <si>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</si>
  <si>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</si>
  <si>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</si>
  <si>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</si>
  <si>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</si>
  <si>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</si>
  <si>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</si>
  <si>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</si>
  <si>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</si>
  <si>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</si>
  <si>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</si>
  <si>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</si>
  <si>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</si>
  <si>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</si>
  <si>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</si>
  <si>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</si>
  <si>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</si>
  <si>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</si>
  <si>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</si>
  <si>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</si>
  <si>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資料:県統計課「農業基本調査」</t>
  </si>
  <si>
    <t>男</t>
  </si>
  <si>
    <t>女</t>
  </si>
  <si>
    <t>農業が主</t>
  </si>
  <si>
    <t>兼業が主</t>
  </si>
  <si>
    <t>人</t>
  </si>
  <si>
    <t>東村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</si>
  <si>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</si>
  <si>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</si>
  <si>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</si>
  <si>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</si>
  <si>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</si>
  <si>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</si>
  <si>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</si>
  <si>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</si>
  <si>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</si>
  <si>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</si>
  <si>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</si>
  <si>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</si>
  <si>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</si>
  <si>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</si>
  <si>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</si>
  <si>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</si>
  <si>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</si>
  <si>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</si>
  <si>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</si>
  <si>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</si>
  <si>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</si>
  <si>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</si>
  <si>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</si>
  <si>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</si>
  <si>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</si>
  <si>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</si>
  <si>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</si>
  <si>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</si>
  <si>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</si>
  <si>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資料:県統計課「農業基本調査」</t>
  </si>
  <si>
    <t>北橘村</t>
  </si>
  <si>
    <t>34．市町村就業状態別従事者数・農業雇用労働（昭和47年2月1日）</t>
  </si>
  <si>
    <t>就　　　　　業　　　　　状　　　　　態　　　　　別　　　　　従　　　　　事　　　　　者　　　　　数　(　16　歳　以　上　)</t>
  </si>
  <si>
    <t>家事・病気老齢など</t>
  </si>
  <si>
    <t>農業雇用労働</t>
  </si>
  <si>
    <t>農業年雇</t>
  </si>
  <si>
    <t>農業臨時雇</t>
  </si>
  <si>
    <t>ゆい手間替</t>
  </si>
  <si>
    <t>手伝い</t>
  </si>
  <si>
    <t>農業雇用労働市町村別数値は昭和45年2月1日現在である</t>
  </si>
  <si>
    <t>40年2月1日</t>
  </si>
  <si>
    <t>吉岡村</t>
  </si>
  <si>
    <t>市町村就業状態別従事者数・農業雇用労働（昭和47年2月1日）(続)</t>
  </si>
  <si>
    <t>赤堀村</t>
  </si>
  <si>
    <t>笠懸村</t>
  </si>
  <si>
    <t>千代田村</t>
  </si>
  <si>
    <t>年次
市町村別</t>
  </si>
  <si>
    <t>…</t>
  </si>
  <si>
    <t>―</t>
  </si>
  <si>
    <t>―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</si>
</sst>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2" fontId="1" fillId="0" borderId="4" xfId="16" applyNumberFormat="1" applyFont="1" applyBorder="1" applyAlignment="1">
      <alignment horizontal="right" vertical="center" wrapText="1"/>
    </xf>
    <xf numFmtId="182" fontId="3" fillId="0" borderId="4" xfId="16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 wrapText="1"/>
    </xf>
    <xf numFmtId="38" fontId="3" fillId="0" borderId="4" xfId="16" applyFont="1" applyBorder="1" applyAlignment="1">
      <alignment horizontal="right" vertical="center" wrapText="1"/>
    </xf>
    <xf numFmtId="38" fontId="3" fillId="0" borderId="3" xfId="16" applyFont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6" xfId="0" applyFont="1" applyFill="1" applyBorder="1" applyAlignment="1">
      <alignment horizontal="distributed" vertical="center" wrapText="1"/>
    </xf>
    <xf numFmtId="0" fontId="5" fillId="3" borderId="10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625" style="0" customWidth="1"/>
    <col min="4" max="5" width="9.50390625" style="0" customWidth="1"/>
    <col min="6" max="17" width="8.625" style="0" customWidth="1"/>
    <col min="18" max="20" width="10.625" style="0" customWidth="1"/>
  </cols>
  <sheetData>
    <row r="1" spans="2:6" ht="14.25" customHeight="1">
      <c r="B1" s="11" t="s">
        <v>100</v>
      </c>
      <c r="C1" s="11"/>
      <c r="D1" s="11"/>
      <c r="E1" s="11"/>
      <c r="F1" s="11"/>
    </row>
    <row r="2" ht="12" customHeight="1">
      <c r="C2" s="22" t="s">
        <v>108</v>
      </c>
    </row>
    <row r="3" spans="2:20" s="1" customFormat="1" ht="12" customHeight="1">
      <c r="B3" s="49" t="s">
        <v>115</v>
      </c>
      <c r="C3" s="50"/>
      <c r="D3" s="58" t="s">
        <v>101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36" t="s">
        <v>103</v>
      </c>
      <c r="R3" s="37"/>
      <c r="S3" s="37"/>
      <c r="T3" s="38"/>
    </row>
    <row r="4" spans="2:20" s="1" customFormat="1" ht="12" customHeight="1">
      <c r="B4" s="51"/>
      <c r="C4" s="52"/>
      <c r="D4" s="46" t="s">
        <v>29</v>
      </c>
      <c r="E4" s="55" t="s">
        <v>22</v>
      </c>
      <c r="F4" s="56"/>
      <c r="G4" s="56"/>
      <c r="H4" s="56"/>
      <c r="I4" s="56"/>
      <c r="J4" s="57"/>
      <c r="K4" s="55" t="s">
        <v>25</v>
      </c>
      <c r="L4" s="56"/>
      <c r="M4" s="56"/>
      <c r="N4" s="56"/>
      <c r="O4" s="56"/>
      <c r="P4" s="57"/>
      <c r="Q4" s="39" t="s">
        <v>104</v>
      </c>
      <c r="R4" s="28" t="s">
        <v>105</v>
      </c>
      <c r="S4" s="27" t="s">
        <v>106</v>
      </c>
      <c r="T4" s="33" t="s">
        <v>107</v>
      </c>
    </row>
    <row r="5" spans="2:20" s="1" customFormat="1" ht="12" customHeight="1">
      <c r="B5" s="51"/>
      <c r="C5" s="52"/>
      <c r="D5" s="47"/>
      <c r="E5" s="39" t="s">
        <v>29</v>
      </c>
      <c r="F5" s="70" t="s">
        <v>30</v>
      </c>
      <c r="G5" s="73" t="s">
        <v>31</v>
      </c>
      <c r="H5" s="74"/>
      <c r="I5" s="39" t="s">
        <v>32</v>
      </c>
      <c r="J5" s="61" t="s">
        <v>33</v>
      </c>
      <c r="K5" s="39" t="s">
        <v>29</v>
      </c>
      <c r="L5" s="70" t="s">
        <v>30</v>
      </c>
      <c r="M5" s="73" t="s">
        <v>31</v>
      </c>
      <c r="N5" s="74"/>
      <c r="O5" s="39" t="s">
        <v>32</v>
      </c>
      <c r="P5" s="61" t="s">
        <v>102</v>
      </c>
      <c r="Q5" s="40"/>
      <c r="R5" s="29"/>
      <c r="S5" s="31"/>
      <c r="T5" s="34"/>
    </row>
    <row r="6" spans="2:20" s="1" customFormat="1" ht="12" customHeight="1">
      <c r="B6" s="51"/>
      <c r="C6" s="52"/>
      <c r="D6" s="47"/>
      <c r="E6" s="68"/>
      <c r="F6" s="71"/>
      <c r="G6" s="64" t="s">
        <v>23</v>
      </c>
      <c r="H6" s="66" t="s">
        <v>24</v>
      </c>
      <c r="I6" s="68"/>
      <c r="J6" s="62"/>
      <c r="K6" s="68"/>
      <c r="L6" s="71"/>
      <c r="M6" s="64" t="s">
        <v>23</v>
      </c>
      <c r="N6" s="66" t="s">
        <v>24</v>
      </c>
      <c r="O6" s="68"/>
      <c r="P6" s="62"/>
      <c r="Q6" s="40"/>
      <c r="R6" s="29"/>
      <c r="S6" s="31"/>
      <c r="T6" s="34"/>
    </row>
    <row r="7" spans="2:20" s="1" customFormat="1" ht="12" customHeight="1">
      <c r="B7" s="53"/>
      <c r="C7" s="54"/>
      <c r="D7" s="48"/>
      <c r="E7" s="69"/>
      <c r="F7" s="72"/>
      <c r="G7" s="65"/>
      <c r="H7" s="67"/>
      <c r="I7" s="69"/>
      <c r="J7" s="63"/>
      <c r="K7" s="69"/>
      <c r="L7" s="72"/>
      <c r="M7" s="65"/>
      <c r="N7" s="67"/>
      <c r="O7" s="69"/>
      <c r="P7" s="63"/>
      <c r="Q7" s="41"/>
      <c r="R7" s="30"/>
      <c r="S7" s="32"/>
      <c r="T7" s="35"/>
    </row>
    <row r="8" spans="2:20" s="1" customFormat="1" ht="12" customHeight="1">
      <c r="B8" s="2"/>
      <c r="C8" s="14"/>
      <c r="D8" s="5" t="s">
        <v>21</v>
      </c>
      <c r="E8" s="5" t="s">
        <v>21</v>
      </c>
      <c r="F8" s="5" t="s">
        <v>21</v>
      </c>
      <c r="G8" s="5" t="s">
        <v>21</v>
      </c>
      <c r="H8" s="5" t="s">
        <v>21</v>
      </c>
      <c r="I8" s="5" t="s">
        <v>21</v>
      </c>
      <c r="J8" s="5" t="s">
        <v>21</v>
      </c>
      <c r="K8" s="5" t="s">
        <v>21</v>
      </c>
      <c r="L8" s="5" t="s">
        <v>21</v>
      </c>
      <c r="M8" s="5" t="s">
        <v>21</v>
      </c>
      <c r="N8" s="5" t="s">
        <v>21</v>
      </c>
      <c r="O8" s="5" t="s">
        <v>21</v>
      </c>
      <c r="P8" s="5" t="s">
        <v>21</v>
      </c>
      <c r="Q8" s="5" t="s">
        <v>21</v>
      </c>
      <c r="R8" s="5" t="s">
        <v>21</v>
      </c>
      <c r="S8" s="5" t="s">
        <v>21</v>
      </c>
      <c r="T8" s="5" t="s">
        <v>21</v>
      </c>
    </row>
    <row r="9" spans="2:20" s="1" customFormat="1" ht="12" customHeight="1">
      <c r="B9" s="4" t="s">
        <v>34</v>
      </c>
      <c r="C9" s="8" t="s">
        <v>109</v>
      </c>
      <c r="D9" s="23">
        <v>473897</v>
      </c>
      <c r="E9" s="23">
        <v>228613</v>
      </c>
      <c r="F9" s="23">
        <v>93242</v>
      </c>
      <c r="G9" s="23">
        <v>30104</v>
      </c>
      <c r="H9" s="23">
        <v>47936</v>
      </c>
      <c r="I9" s="23">
        <v>32093</v>
      </c>
      <c r="J9" s="23">
        <v>25238</v>
      </c>
      <c r="K9" s="23">
        <v>245284</v>
      </c>
      <c r="L9" s="23">
        <v>150256</v>
      </c>
      <c r="M9" s="23">
        <v>6909</v>
      </c>
      <c r="N9" s="23">
        <v>14819</v>
      </c>
      <c r="O9" s="23">
        <v>26318</v>
      </c>
      <c r="P9" s="23">
        <v>46982</v>
      </c>
      <c r="Q9" s="23">
        <v>686</v>
      </c>
      <c r="R9" s="23">
        <v>1229849</v>
      </c>
      <c r="S9" s="23">
        <v>211761</v>
      </c>
      <c r="T9" s="23">
        <v>146241</v>
      </c>
    </row>
    <row r="10" spans="2:20" s="1" customFormat="1" ht="12" customHeight="1">
      <c r="B10" s="2"/>
      <c r="C10" s="8" t="s">
        <v>35</v>
      </c>
      <c r="D10" s="23">
        <v>475321</v>
      </c>
      <c r="E10" s="23">
        <v>229470</v>
      </c>
      <c r="F10" s="23">
        <v>105384</v>
      </c>
      <c r="G10" s="23">
        <v>25805</v>
      </c>
      <c r="H10" s="23">
        <v>35971</v>
      </c>
      <c r="I10" s="23">
        <v>38699</v>
      </c>
      <c r="J10" s="23">
        <v>23611</v>
      </c>
      <c r="K10" s="23">
        <v>245851</v>
      </c>
      <c r="L10" s="23">
        <v>136783</v>
      </c>
      <c r="M10" s="23">
        <v>11534</v>
      </c>
      <c r="N10" s="23">
        <v>12439</v>
      </c>
      <c r="O10" s="23">
        <v>28483</v>
      </c>
      <c r="P10" s="23">
        <v>56612</v>
      </c>
      <c r="Q10" s="23">
        <v>717</v>
      </c>
      <c r="R10" s="23">
        <v>1053776</v>
      </c>
      <c r="S10" s="23">
        <v>216764</v>
      </c>
      <c r="T10" s="23">
        <v>140615</v>
      </c>
    </row>
    <row r="11" spans="2:20" s="1" customFormat="1" ht="12" customHeight="1">
      <c r="B11" s="2"/>
      <c r="C11" s="8" t="s">
        <v>36</v>
      </c>
      <c r="D11" s="23">
        <v>471477</v>
      </c>
      <c r="E11" s="23">
        <v>228366</v>
      </c>
      <c r="F11" s="23">
        <v>90332</v>
      </c>
      <c r="G11" s="23">
        <v>27924</v>
      </c>
      <c r="H11" s="23">
        <v>29469</v>
      </c>
      <c r="I11" s="23">
        <v>39884</v>
      </c>
      <c r="J11" s="23">
        <v>40757</v>
      </c>
      <c r="K11" s="23">
        <v>243111</v>
      </c>
      <c r="L11" s="23">
        <v>120734</v>
      </c>
      <c r="M11" s="23">
        <v>15756</v>
      </c>
      <c r="N11" s="23">
        <v>14093</v>
      </c>
      <c r="O11" s="23">
        <v>24838</v>
      </c>
      <c r="P11" s="23">
        <v>67690</v>
      </c>
      <c r="Q11" s="23">
        <v>552</v>
      </c>
      <c r="R11" s="23">
        <v>863800</v>
      </c>
      <c r="S11" s="23">
        <v>231409</v>
      </c>
      <c r="T11" s="23">
        <v>372008</v>
      </c>
    </row>
    <row r="12" spans="2:20" s="1" customFormat="1" ht="12" customHeight="1">
      <c r="B12" s="2"/>
      <c r="C12" s="8" t="s">
        <v>37</v>
      </c>
      <c r="D12" s="23">
        <v>463427</v>
      </c>
      <c r="E12" s="23">
        <v>224844</v>
      </c>
      <c r="F12" s="23">
        <v>85606</v>
      </c>
      <c r="G12" s="23">
        <v>28578</v>
      </c>
      <c r="H12" s="23">
        <v>69673</v>
      </c>
      <c r="I12" s="23">
        <v>21527</v>
      </c>
      <c r="J12" s="23">
        <v>19460</v>
      </c>
      <c r="K12" s="23">
        <v>238583</v>
      </c>
      <c r="L12" s="23">
        <v>142906</v>
      </c>
      <c r="M12" s="23">
        <v>8324</v>
      </c>
      <c r="N12" s="23">
        <v>28652</v>
      </c>
      <c r="O12" s="23">
        <v>20933</v>
      </c>
      <c r="P12" s="23">
        <v>37768</v>
      </c>
      <c r="Q12" s="23">
        <v>507</v>
      </c>
      <c r="R12" s="23">
        <v>920029</v>
      </c>
      <c r="S12" s="23">
        <v>218423</v>
      </c>
      <c r="T12" s="23">
        <v>203644</v>
      </c>
    </row>
    <row r="13" spans="2:20" s="1" customFormat="1" ht="12" customHeight="1">
      <c r="B13" s="2"/>
      <c r="C13" s="13" t="s">
        <v>38</v>
      </c>
      <c r="D13" s="26">
        <v>452764</v>
      </c>
      <c r="E13" s="26">
        <v>220036</v>
      </c>
      <c r="F13" s="25">
        <v>72383</v>
      </c>
      <c r="G13" s="25">
        <v>25232</v>
      </c>
      <c r="H13" s="25">
        <v>29739</v>
      </c>
      <c r="I13" s="25">
        <v>55826</v>
      </c>
      <c r="J13" s="25">
        <v>36856</v>
      </c>
      <c r="K13" s="26">
        <v>232728</v>
      </c>
      <c r="L13" s="25">
        <v>107227</v>
      </c>
      <c r="M13" s="25">
        <v>10914</v>
      </c>
      <c r="N13" s="25">
        <v>14390</v>
      </c>
      <c r="O13" s="25">
        <v>34861</v>
      </c>
      <c r="P13" s="25">
        <v>65336</v>
      </c>
      <c r="Q13" s="23" t="s">
        <v>116</v>
      </c>
      <c r="R13" s="23" t="s">
        <v>116</v>
      </c>
      <c r="S13" s="23" t="s">
        <v>116</v>
      </c>
      <c r="T13" s="23" t="s">
        <v>116</v>
      </c>
    </row>
    <row r="14" spans="2:20" s="1" customFormat="1" ht="12" customHeight="1">
      <c r="B14" s="44" t="s">
        <v>39</v>
      </c>
      <c r="C14" s="45"/>
      <c r="D14" s="23">
        <v>36428</v>
      </c>
      <c r="E14" s="23">
        <v>17563</v>
      </c>
      <c r="F14" s="24">
        <v>5986</v>
      </c>
      <c r="G14" s="24">
        <v>1604</v>
      </c>
      <c r="H14" s="24">
        <v>1753</v>
      </c>
      <c r="I14" s="24">
        <v>4997</v>
      </c>
      <c r="J14" s="24">
        <v>3223</v>
      </c>
      <c r="K14" s="23">
        <v>18865</v>
      </c>
      <c r="L14" s="24">
        <v>8377</v>
      </c>
      <c r="M14" s="24">
        <v>786</v>
      </c>
      <c r="N14" s="24">
        <v>877</v>
      </c>
      <c r="O14" s="24">
        <v>3084</v>
      </c>
      <c r="P14" s="24">
        <v>5741</v>
      </c>
      <c r="Q14" s="23">
        <v>30</v>
      </c>
      <c r="R14" s="24">
        <v>68375</v>
      </c>
      <c r="S14" s="24">
        <v>14392</v>
      </c>
      <c r="T14" s="24">
        <v>14821</v>
      </c>
    </row>
    <row r="15" spans="2:20" s="1" customFormat="1" ht="12" customHeight="1">
      <c r="B15" s="44" t="s">
        <v>40</v>
      </c>
      <c r="C15" s="45"/>
      <c r="D15" s="23">
        <v>25944</v>
      </c>
      <c r="E15" s="23">
        <v>12560</v>
      </c>
      <c r="F15" s="24">
        <v>2930</v>
      </c>
      <c r="G15" s="24">
        <v>792</v>
      </c>
      <c r="H15" s="24">
        <v>1166</v>
      </c>
      <c r="I15" s="24">
        <v>5324</v>
      </c>
      <c r="J15" s="24">
        <v>2348</v>
      </c>
      <c r="K15" s="23">
        <v>13384</v>
      </c>
      <c r="L15" s="24">
        <v>5658</v>
      </c>
      <c r="M15" s="24">
        <v>408</v>
      </c>
      <c r="N15" s="24">
        <v>640</v>
      </c>
      <c r="O15" s="24">
        <v>2542</v>
      </c>
      <c r="P15" s="24">
        <v>4136</v>
      </c>
      <c r="Q15" s="23">
        <v>22</v>
      </c>
      <c r="R15" s="24">
        <v>52026</v>
      </c>
      <c r="S15" s="24">
        <v>12372</v>
      </c>
      <c r="T15" s="24">
        <v>20632</v>
      </c>
    </row>
    <row r="16" spans="2:20" s="1" customFormat="1" ht="12" customHeight="1">
      <c r="B16" s="44" t="s">
        <v>41</v>
      </c>
      <c r="C16" s="45"/>
      <c r="D16" s="23">
        <v>7739</v>
      </c>
      <c r="E16" s="23">
        <v>3727</v>
      </c>
      <c r="F16" s="24">
        <v>648</v>
      </c>
      <c r="G16" s="24">
        <v>283</v>
      </c>
      <c r="H16" s="24">
        <v>1168</v>
      </c>
      <c r="I16" s="24">
        <v>1038</v>
      </c>
      <c r="J16" s="24">
        <v>590</v>
      </c>
      <c r="K16" s="23">
        <v>4012</v>
      </c>
      <c r="L16" s="24">
        <v>642</v>
      </c>
      <c r="M16" s="24">
        <v>160</v>
      </c>
      <c r="N16" s="24">
        <v>739</v>
      </c>
      <c r="O16" s="24">
        <v>1139</v>
      </c>
      <c r="P16" s="24">
        <v>1332</v>
      </c>
      <c r="Q16" s="23">
        <v>17</v>
      </c>
      <c r="R16" s="24">
        <v>15620</v>
      </c>
      <c r="S16" s="24">
        <v>3363</v>
      </c>
      <c r="T16" s="24">
        <v>2240</v>
      </c>
    </row>
    <row r="17" spans="2:20" s="1" customFormat="1" ht="12" customHeight="1">
      <c r="B17" s="44" t="s">
        <v>42</v>
      </c>
      <c r="C17" s="45"/>
      <c r="D17" s="23">
        <v>17964</v>
      </c>
      <c r="E17" s="23">
        <v>8600</v>
      </c>
      <c r="F17" s="24">
        <v>2682</v>
      </c>
      <c r="G17" s="24">
        <v>615</v>
      </c>
      <c r="H17" s="24">
        <v>1434</v>
      </c>
      <c r="I17" s="24">
        <v>2304</v>
      </c>
      <c r="J17" s="24">
        <v>1565</v>
      </c>
      <c r="K17" s="23">
        <v>9364</v>
      </c>
      <c r="L17" s="24">
        <v>3439</v>
      </c>
      <c r="M17" s="24">
        <v>481</v>
      </c>
      <c r="N17" s="24">
        <v>982</v>
      </c>
      <c r="O17" s="24">
        <v>1577</v>
      </c>
      <c r="P17" s="24">
        <v>2885</v>
      </c>
      <c r="Q17" s="23">
        <v>8</v>
      </c>
      <c r="R17" s="24">
        <v>23663</v>
      </c>
      <c r="S17" s="24">
        <v>7860</v>
      </c>
      <c r="T17" s="24">
        <v>11113</v>
      </c>
    </row>
    <row r="18" spans="2:20" s="1" customFormat="1" ht="12" customHeight="1">
      <c r="B18" s="44" t="s">
        <v>43</v>
      </c>
      <c r="C18" s="45"/>
      <c r="D18" s="23">
        <v>23057</v>
      </c>
      <c r="E18" s="23">
        <v>11248</v>
      </c>
      <c r="F18" s="24">
        <v>2521</v>
      </c>
      <c r="G18" s="24">
        <v>1355</v>
      </c>
      <c r="H18" s="24">
        <v>2065</v>
      </c>
      <c r="I18" s="24">
        <v>3477</v>
      </c>
      <c r="J18" s="24">
        <v>1830</v>
      </c>
      <c r="K18" s="23">
        <v>11809</v>
      </c>
      <c r="L18" s="24">
        <v>4633</v>
      </c>
      <c r="M18" s="24">
        <v>767</v>
      </c>
      <c r="N18" s="24">
        <v>988</v>
      </c>
      <c r="O18" s="24">
        <v>2251</v>
      </c>
      <c r="P18" s="24">
        <v>3170</v>
      </c>
      <c r="Q18" s="23">
        <v>26</v>
      </c>
      <c r="R18" s="24">
        <v>68431</v>
      </c>
      <c r="S18" s="24">
        <v>8367</v>
      </c>
      <c r="T18" s="24">
        <v>10441</v>
      </c>
    </row>
    <row r="19" spans="2:20" s="1" customFormat="1" ht="12" customHeight="1">
      <c r="B19" s="44" t="s">
        <v>44</v>
      </c>
      <c r="C19" s="45"/>
      <c r="D19" s="23">
        <v>10002</v>
      </c>
      <c r="E19" s="23">
        <v>4867</v>
      </c>
      <c r="F19" s="24">
        <v>1813</v>
      </c>
      <c r="G19" s="24">
        <v>776</v>
      </c>
      <c r="H19" s="24">
        <v>475</v>
      </c>
      <c r="I19" s="24">
        <v>952</v>
      </c>
      <c r="J19" s="24">
        <v>851</v>
      </c>
      <c r="K19" s="23">
        <v>5135</v>
      </c>
      <c r="L19" s="24">
        <v>2829</v>
      </c>
      <c r="M19" s="24">
        <v>137</v>
      </c>
      <c r="N19" s="24">
        <v>201</v>
      </c>
      <c r="O19" s="24">
        <v>501</v>
      </c>
      <c r="P19" s="24">
        <v>1467</v>
      </c>
      <c r="Q19" s="23">
        <v>3</v>
      </c>
      <c r="R19" s="24">
        <v>30423</v>
      </c>
      <c r="S19" s="24">
        <v>6081</v>
      </c>
      <c r="T19" s="24">
        <v>1980</v>
      </c>
    </row>
    <row r="20" spans="2:20" s="1" customFormat="1" ht="12" customHeight="1">
      <c r="B20" s="44" t="s">
        <v>45</v>
      </c>
      <c r="C20" s="45"/>
      <c r="D20" s="23">
        <v>13814</v>
      </c>
      <c r="E20" s="23">
        <v>6734</v>
      </c>
      <c r="F20" s="24">
        <v>2289</v>
      </c>
      <c r="G20" s="24">
        <v>522</v>
      </c>
      <c r="H20" s="24">
        <v>663</v>
      </c>
      <c r="I20" s="24">
        <v>1975</v>
      </c>
      <c r="J20" s="24">
        <v>1285</v>
      </c>
      <c r="K20" s="23">
        <v>7080</v>
      </c>
      <c r="L20" s="24">
        <v>3069</v>
      </c>
      <c r="M20" s="24">
        <v>224</v>
      </c>
      <c r="N20" s="24">
        <v>376</v>
      </c>
      <c r="O20" s="24">
        <v>1173</v>
      </c>
      <c r="P20" s="24">
        <v>2238</v>
      </c>
      <c r="Q20" s="23">
        <v>30</v>
      </c>
      <c r="R20" s="24">
        <v>30796</v>
      </c>
      <c r="S20" s="24">
        <v>7089</v>
      </c>
      <c r="T20" s="24">
        <v>5080</v>
      </c>
    </row>
    <row r="21" spans="2:20" s="1" customFormat="1" ht="12" customHeight="1">
      <c r="B21" s="44" t="s">
        <v>46</v>
      </c>
      <c r="C21" s="45"/>
      <c r="D21" s="23">
        <v>7238</v>
      </c>
      <c r="E21" s="23">
        <v>3561</v>
      </c>
      <c r="F21" s="24">
        <v>1063</v>
      </c>
      <c r="G21" s="24">
        <v>259</v>
      </c>
      <c r="H21" s="24">
        <v>760</v>
      </c>
      <c r="I21" s="24">
        <v>902</v>
      </c>
      <c r="J21" s="24">
        <v>577</v>
      </c>
      <c r="K21" s="23">
        <v>3677</v>
      </c>
      <c r="L21" s="24">
        <v>1620</v>
      </c>
      <c r="M21" s="24">
        <v>150</v>
      </c>
      <c r="N21" s="24">
        <v>269</v>
      </c>
      <c r="O21" s="24">
        <v>587</v>
      </c>
      <c r="P21" s="24">
        <v>1051</v>
      </c>
      <c r="Q21" s="23">
        <v>8</v>
      </c>
      <c r="R21" s="24">
        <v>11957</v>
      </c>
      <c r="S21" s="24">
        <v>4404</v>
      </c>
      <c r="T21" s="24">
        <v>5370</v>
      </c>
    </row>
    <row r="22" spans="2:20" s="1" customFormat="1" ht="12" customHeight="1">
      <c r="B22" s="44" t="s">
        <v>47</v>
      </c>
      <c r="C22" s="45"/>
      <c r="D22" s="23">
        <v>14610</v>
      </c>
      <c r="E22" s="23">
        <v>7065</v>
      </c>
      <c r="F22" s="24">
        <v>2354</v>
      </c>
      <c r="G22" s="24">
        <v>647</v>
      </c>
      <c r="H22" s="24">
        <v>1004</v>
      </c>
      <c r="I22" s="24">
        <v>1789</v>
      </c>
      <c r="J22" s="24">
        <v>1271</v>
      </c>
      <c r="K22" s="23">
        <v>7545</v>
      </c>
      <c r="L22" s="24">
        <v>3344</v>
      </c>
      <c r="M22" s="24">
        <v>403</v>
      </c>
      <c r="N22" s="24">
        <v>483</v>
      </c>
      <c r="O22" s="24">
        <v>1038</v>
      </c>
      <c r="P22" s="24">
        <v>2277</v>
      </c>
      <c r="Q22" s="23">
        <v>22</v>
      </c>
      <c r="R22" s="24">
        <v>30992</v>
      </c>
      <c r="S22" s="24">
        <v>5225</v>
      </c>
      <c r="T22" s="24">
        <v>8406</v>
      </c>
    </row>
    <row r="23" spans="2:20" s="1" customFormat="1" ht="12" customHeight="1">
      <c r="B23" s="44" t="s">
        <v>48</v>
      </c>
      <c r="C23" s="45"/>
      <c r="D23" s="23">
        <v>14539</v>
      </c>
      <c r="E23" s="23">
        <v>7014</v>
      </c>
      <c r="F23" s="24">
        <v>3405</v>
      </c>
      <c r="G23" s="24">
        <v>425</v>
      </c>
      <c r="H23" s="24">
        <v>643</v>
      </c>
      <c r="I23" s="24">
        <v>1465</v>
      </c>
      <c r="J23" s="24">
        <v>1076</v>
      </c>
      <c r="K23" s="23">
        <v>7525</v>
      </c>
      <c r="L23" s="24">
        <v>3816</v>
      </c>
      <c r="M23" s="24">
        <v>170</v>
      </c>
      <c r="N23" s="24">
        <v>292</v>
      </c>
      <c r="O23" s="24">
        <v>1121</v>
      </c>
      <c r="P23" s="24">
        <v>2126</v>
      </c>
      <c r="Q23" s="23">
        <v>8</v>
      </c>
      <c r="R23" s="24">
        <v>20228</v>
      </c>
      <c r="S23" s="24">
        <v>3108</v>
      </c>
      <c r="T23" s="24">
        <v>6133</v>
      </c>
    </row>
    <row r="24" spans="2:20" s="9" customFormat="1" ht="12" customHeight="1">
      <c r="B24" s="44" t="s">
        <v>49</v>
      </c>
      <c r="C24" s="45"/>
      <c r="D24" s="23">
        <v>14999</v>
      </c>
      <c r="E24" s="23">
        <v>7260</v>
      </c>
      <c r="F24" s="24">
        <v>2036</v>
      </c>
      <c r="G24" s="24">
        <v>1140</v>
      </c>
      <c r="H24" s="24">
        <v>937</v>
      </c>
      <c r="I24" s="24">
        <v>1985</v>
      </c>
      <c r="J24" s="24">
        <v>1162</v>
      </c>
      <c r="K24" s="23">
        <v>7739</v>
      </c>
      <c r="L24" s="24">
        <v>3885</v>
      </c>
      <c r="M24" s="24">
        <v>339</v>
      </c>
      <c r="N24" s="24">
        <v>395</v>
      </c>
      <c r="O24" s="24">
        <v>1037</v>
      </c>
      <c r="P24" s="24">
        <v>2083</v>
      </c>
      <c r="Q24" s="23">
        <v>10</v>
      </c>
      <c r="R24" s="24">
        <v>32951</v>
      </c>
      <c r="S24" s="24">
        <v>3803</v>
      </c>
      <c r="T24" s="24">
        <v>10225</v>
      </c>
    </row>
    <row r="25" spans="2:20" s="1" customFormat="1" ht="12" customHeight="1">
      <c r="B25" s="42" t="s">
        <v>50</v>
      </c>
      <c r="C25" s="43"/>
      <c r="D25" s="26">
        <f>SUM(D26:D34)</f>
        <v>41741</v>
      </c>
      <c r="E25" s="26">
        <f aca="true" t="shared" si="0" ref="E25:T25">SUM(E26:E34)</f>
        <v>20398</v>
      </c>
      <c r="F25" s="26">
        <f t="shared" si="0"/>
        <v>6940</v>
      </c>
      <c r="G25" s="26">
        <f t="shared" si="0"/>
        <v>3200</v>
      </c>
      <c r="H25" s="26">
        <f t="shared" si="0"/>
        <v>2368</v>
      </c>
      <c r="I25" s="26">
        <f t="shared" si="0"/>
        <v>4606</v>
      </c>
      <c r="J25" s="26">
        <f t="shared" si="0"/>
        <v>3284</v>
      </c>
      <c r="K25" s="26">
        <f t="shared" si="0"/>
        <v>21343</v>
      </c>
      <c r="L25" s="26">
        <f t="shared" si="0"/>
        <v>10438</v>
      </c>
      <c r="M25" s="26">
        <f t="shared" si="0"/>
        <v>1173</v>
      </c>
      <c r="N25" s="26">
        <f t="shared" si="0"/>
        <v>1006</v>
      </c>
      <c r="O25" s="26">
        <f t="shared" si="0"/>
        <v>2983</v>
      </c>
      <c r="P25" s="26">
        <f t="shared" si="0"/>
        <v>5743</v>
      </c>
      <c r="Q25" s="26">
        <f t="shared" si="0"/>
        <v>24</v>
      </c>
      <c r="R25" s="26">
        <f t="shared" si="0"/>
        <v>76869</v>
      </c>
      <c r="S25" s="26">
        <f t="shared" si="0"/>
        <v>18274</v>
      </c>
      <c r="T25" s="26">
        <f t="shared" si="0"/>
        <v>12440</v>
      </c>
    </row>
    <row r="26" spans="2:20" s="1" customFormat="1" ht="12" customHeight="1">
      <c r="B26" s="12"/>
      <c r="C26" s="3" t="s">
        <v>99</v>
      </c>
      <c r="D26" s="23">
        <v>4376</v>
      </c>
      <c r="E26" s="23">
        <v>2146</v>
      </c>
      <c r="F26" s="23">
        <v>851</v>
      </c>
      <c r="G26" s="23">
        <v>212</v>
      </c>
      <c r="H26" s="23">
        <v>226</v>
      </c>
      <c r="I26" s="23">
        <v>542</v>
      </c>
      <c r="J26" s="23">
        <v>315</v>
      </c>
      <c r="K26" s="23">
        <v>2230</v>
      </c>
      <c r="L26" s="23">
        <v>1205</v>
      </c>
      <c r="M26" s="23">
        <v>42</v>
      </c>
      <c r="N26" s="23">
        <v>61</v>
      </c>
      <c r="O26" s="23">
        <v>323</v>
      </c>
      <c r="P26" s="23">
        <v>599</v>
      </c>
      <c r="Q26" s="23">
        <v>1</v>
      </c>
      <c r="R26" s="23">
        <v>4300</v>
      </c>
      <c r="S26" s="23">
        <v>1014</v>
      </c>
      <c r="T26" s="23">
        <v>1306</v>
      </c>
    </row>
    <row r="27" spans="2:20" s="1" customFormat="1" ht="12" customHeight="1">
      <c r="B27" s="2"/>
      <c r="C27" s="8" t="s">
        <v>0</v>
      </c>
      <c r="D27" s="23">
        <v>7193</v>
      </c>
      <c r="E27" s="23">
        <v>3589</v>
      </c>
      <c r="F27" s="24">
        <v>1341</v>
      </c>
      <c r="G27" s="24">
        <v>543</v>
      </c>
      <c r="H27" s="24">
        <v>377</v>
      </c>
      <c r="I27" s="24">
        <v>740</v>
      </c>
      <c r="J27" s="24">
        <v>588</v>
      </c>
      <c r="K27" s="23">
        <v>3604</v>
      </c>
      <c r="L27" s="24">
        <v>1867</v>
      </c>
      <c r="M27" s="24">
        <v>203</v>
      </c>
      <c r="N27" s="24">
        <v>152</v>
      </c>
      <c r="O27" s="24">
        <v>404</v>
      </c>
      <c r="P27" s="24">
        <v>978</v>
      </c>
      <c r="Q27" s="23">
        <v>1</v>
      </c>
      <c r="R27" s="24">
        <v>6608</v>
      </c>
      <c r="S27" s="24">
        <v>1540</v>
      </c>
      <c r="T27" s="24">
        <v>3206</v>
      </c>
    </row>
    <row r="28" spans="2:20" s="1" customFormat="1" ht="12" customHeight="1">
      <c r="B28" s="2"/>
      <c r="C28" s="8" t="s">
        <v>1</v>
      </c>
      <c r="D28" s="23">
        <v>7465</v>
      </c>
      <c r="E28" s="23">
        <v>3601</v>
      </c>
      <c r="F28" s="24">
        <v>1344</v>
      </c>
      <c r="G28" s="24">
        <v>515</v>
      </c>
      <c r="H28" s="24">
        <v>400</v>
      </c>
      <c r="I28" s="24">
        <v>826</v>
      </c>
      <c r="J28" s="24">
        <v>516</v>
      </c>
      <c r="K28" s="23">
        <v>3864</v>
      </c>
      <c r="L28" s="24">
        <v>2054</v>
      </c>
      <c r="M28" s="24">
        <v>148</v>
      </c>
      <c r="N28" s="24">
        <v>110</v>
      </c>
      <c r="O28" s="24">
        <v>521</v>
      </c>
      <c r="P28" s="24">
        <v>1031</v>
      </c>
      <c r="Q28" s="23" t="s">
        <v>117</v>
      </c>
      <c r="R28" s="24">
        <v>10858</v>
      </c>
      <c r="S28" s="24">
        <v>5082</v>
      </c>
      <c r="T28" s="24">
        <v>1703</v>
      </c>
    </row>
    <row r="29" spans="2:20" s="1" customFormat="1" ht="12" customHeight="1">
      <c r="B29" s="2"/>
      <c r="C29" s="8" t="s">
        <v>26</v>
      </c>
      <c r="D29" s="23">
        <v>3906</v>
      </c>
      <c r="E29" s="23">
        <v>1909</v>
      </c>
      <c r="F29" s="24">
        <v>730</v>
      </c>
      <c r="G29" s="24">
        <v>294</v>
      </c>
      <c r="H29" s="24">
        <v>227</v>
      </c>
      <c r="I29" s="24">
        <v>379</v>
      </c>
      <c r="J29" s="24">
        <v>279</v>
      </c>
      <c r="K29" s="23">
        <v>1997</v>
      </c>
      <c r="L29" s="24">
        <v>1064</v>
      </c>
      <c r="M29" s="24">
        <v>76</v>
      </c>
      <c r="N29" s="24">
        <v>111</v>
      </c>
      <c r="O29" s="24">
        <v>285</v>
      </c>
      <c r="P29" s="24">
        <v>461</v>
      </c>
      <c r="Q29" s="23">
        <v>2</v>
      </c>
      <c r="R29" s="24">
        <v>12131</v>
      </c>
      <c r="S29" s="24">
        <v>1998</v>
      </c>
      <c r="T29" s="24">
        <v>1393</v>
      </c>
    </row>
    <row r="30" spans="2:20" s="1" customFormat="1" ht="12" customHeight="1">
      <c r="B30" s="2"/>
      <c r="C30" s="3" t="s">
        <v>2</v>
      </c>
      <c r="D30" s="23">
        <v>4909</v>
      </c>
      <c r="E30" s="23">
        <v>2417</v>
      </c>
      <c r="F30" s="24">
        <v>779</v>
      </c>
      <c r="G30" s="24">
        <v>491</v>
      </c>
      <c r="H30" s="24">
        <v>289</v>
      </c>
      <c r="I30" s="24">
        <v>385</v>
      </c>
      <c r="J30" s="24">
        <v>473</v>
      </c>
      <c r="K30" s="23">
        <v>2492</v>
      </c>
      <c r="L30" s="24">
        <v>1222</v>
      </c>
      <c r="M30" s="24">
        <v>171</v>
      </c>
      <c r="N30" s="24">
        <v>132</v>
      </c>
      <c r="O30" s="24">
        <v>261</v>
      </c>
      <c r="P30" s="24">
        <v>706</v>
      </c>
      <c r="Q30" s="23">
        <v>1</v>
      </c>
      <c r="R30" s="24">
        <v>9101</v>
      </c>
      <c r="S30" s="24">
        <v>1757</v>
      </c>
      <c r="T30" s="24">
        <v>1086</v>
      </c>
    </row>
    <row r="31" spans="2:20" s="1" customFormat="1" ht="12" customHeight="1">
      <c r="B31" s="2"/>
      <c r="C31" s="3" t="s">
        <v>3</v>
      </c>
      <c r="D31" s="23">
        <v>4874</v>
      </c>
      <c r="E31" s="23">
        <v>2347</v>
      </c>
      <c r="F31" s="24">
        <v>651</v>
      </c>
      <c r="G31" s="24">
        <v>415</v>
      </c>
      <c r="H31" s="24">
        <v>246</v>
      </c>
      <c r="I31" s="24">
        <v>667</v>
      </c>
      <c r="J31" s="24">
        <v>368</v>
      </c>
      <c r="K31" s="23">
        <v>2527</v>
      </c>
      <c r="L31" s="24">
        <v>1087</v>
      </c>
      <c r="M31" s="24">
        <v>203</v>
      </c>
      <c r="N31" s="24">
        <v>128</v>
      </c>
      <c r="O31" s="24">
        <v>419</v>
      </c>
      <c r="P31" s="24">
        <v>690</v>
      </c>
      <c r="Q31" s="23">
        <v>8</v>
      </c>
      <c r="R31" s="24">
        <v>12687</v>
      </c>
      <c r="S31" s="24">
        <v>2333</v>
      </c>
      <c r="T31" s="24">
        <v>1827</v>
      </c>
    </row>
    <row r="32" spans="2:20" s="1" customFormat="1" ht="12" customHeight="1">
      <c r="B32" s="2"/>
      <c r="C32" s="3" t="s">
        <v>4</v>
      </c>
      <c r="D32" s="23">
        <v>4912</v>
      </c>
      <c r="E32" s="23">
        <v>2388</v>
      </c>
      <c r="F32" s="24">
        <v>927</v>
      </c>
      <c r="G32" s="24">
        <v>357</v>
      </c>
      <c r="H32" s="24">
        <v>153</v>
      </c>
      <c r="I32" s="24">
        <v>539</v>
      </c>
      <c r="J32" s="24">
        <v>412</v>
      </c>
      <c r="K32" s="23">
        <v>2524</v>
      </c>
      <c r="L32" s="24">
        <v>1244</v>
      </c>
      <c r="M32" s="24">
        <v>103</v>
      </c>
      <c r="N32" s="24">
        <v>77</v>
      </c>
      <c r="O32" s="24">
        <v>413</v>
      </c>
      <c r="P32" s="24">
        <v>687</v>
      </c>
      <c r="Q32" s="23">
        <v>9</v>
      </c>
      <c r="R32" s="24">
        <v>12491</v>
      </c>
      <c r="S32" s="24">
        <v>2380</v>
      </c>
      <c r="T32" s="24">
        <v>1244</v>
      </c>
    </row>
    <row r="33" spans="2:20" s="1" customFormat="1" ht="12" customHeight="1">
      <c r="B33" s="2"/>
      <c r="C33" s="3" t="s">
        <v>5</v>
      </c>
      <c r="D33" s="23">
        <v>1976</v>
      </c>
      <c r="E33" s="23">
        <v>964</v>
      </c>
      <c r="F33" s="24">
        <v>152</v>
      </c>
      <c r="G33" s="24">
        <v>225</v>
      </c>
      <c r="H33" s="24">
        <v>185</v>
      </c>
      <c r="I33" s="24">
        <v>242</v>
      </c>
      <c r="J33" s="24">
        <v>160</v>
      </c>
      <c r="K33" s="23">
        <v>1012</v>
      </c>
      <c r="L33" s="24">
        <v>343</v>
      </c>
      <c r="M33" s="24">
        <v>158</v>
      </c>
      <c r="N33" s="24">
        <v>122</v>
      </c>
      <c r="O33" s="24">
        <v>122</v>
      </c>
      <c r="P33" s="24">
        <v>267</v>
      </c>
      <c r="Q33" s="23">
        <v>2</v>
      </c>
      <c r="R33" s="24">
        <v>4353</v>
      </c>
      <c r="S33" s="24">
        <v>1172</v>
      </c>
      <c r="T33" s="24">
        <v>470</v>
      </c>
    </row>
    <row r="34" spans="2:20" s="1" customFormat="1" ht="12" customHeight="1">
      <c r="B34" s="2"/>
      <c r="C34" s="3" t="s">
        <v>6</v>
      </c>
      <c r="D34" s="23">
        <v>2130</v>
      </c>
      <c r="E34" s="23">
        <v>1037</v>
      </c>
      <c r="F34" s="24">
        <v>165</v>
      </c>
      <c r="G34" s="24">
        <v>148</v>
      </c>
      <c r="H34" s="24">
        <v>265</v>
      </c>
      <c r="I34" s="24">
        <v>286</v>
      </c>
      <c r="J34" s="24">
        <v>173</v>
      </c>
      <c r="K34" s="23">
        <v>1093</v>
      </c>
      <c r="L34" s="24">
        <v>352</v>
      </c>
      <c r="M34" s="24">
        <v>69</v>
      </c>
      <c r="N34" s="24">
        <v>113</v>
      </c>
      <c r="O34" s="24">
        <v>235</v>
      </c>
      <c r="P34" s="24">
        <v>324</v>
      </c>
      <c r="Q34" s="23" t="s">
        <v>117</v>
      </c>
      <c r="R34" s="24">
        <v>4340</v>
      </c>
      <c r="S34" s="24">
        <v>998</v>
      </c>
      <c r="T34" s="24">
        <v>205</v>
      </c>
    </row>
    <row r="35" spans="2:20" s="9" customFormat="1" ht="12" customHeight="1">
      <c r="B35" s="42" t="s">
        <v>51</v>
      </c>
      <c r="C35" s="43"/>
      <c r="D35" s="26">
        <f>SUM(D36:D39)</f>
        <v>25022</v>
      </c>
      <c r="E35" s="26">
        <f aca="true" t="shared" si="1" ref="E35:T35">SUM(E36:E39)</f>
        <v>12118</v>
      </c>
      <c r="F35" s="26">
        <f t="shared" si="1"/>
        <v>3824</v>
      </c>
      <c r="G35" s="26">
        <f t="shared" si="1"/>
        <v>1566</v>
      </c>
      <c r="H35" s="26">
        <f t="shared" si="1"/>
        <v>1939</v>
      </c>
      <c r="I35" s="26">
        <f t="shared" si="1"/>
        <v>2686</v>
      </c>
      <c r="J35" s="26">
        <f t="shared" si="1"/>
        <v>2103</v>
      </c>
      <c r="K35" s="26">
        <f t="shared" si="1"/>
        <v>12904</v>
      </c>
      <c r="L35" s="26">
        <f t="shared" si="1"/>
        <v>6022</v>
      </c>
      <c r="M35" s="26">
        <f t="shared" si="1"/>
        <v>557</v>
      </c>
      <c r="N35" s="26">
        <f t="shared" si="1"/>
        <v>770</v>
      </c>
      <c r="O35" s="26">
        <f t="shared" si="1"/>
        <v>1895</v>
      </c>
      <c r="P35" s="26">
        <f t="shared" si="1"/>
        <v>3660</v>
      </c>
      <c r="Q35" s="26">
        <f t="shared" si="1"/>
        <v>39</v>
      </c>
      <c r="R35" s="26">
        <f t="shared" si="1"/>
        <v>72708</v>
      </c>
      <c r="S35" s="26">
        <f t="shared" si="1"/>
        <v>14528</v>
      </c>
      <c r="T35" s="26">
        <f t="shared" si="1"/>
        <v>14009</v>
      </c>
    </row>
    <row r="36" spans="2:20" s="1" customFormat="1" ht="12" customHeight="1">
      <c r="B36" s="2"/>
      <c r="C36" s="3" t="s">
        <v>7</v>
      </c>
      <c r="D36" s="23">
        <v>8885</v>
      </c>
      <c r="E36" s="23">
        <v>4297</v>
      </c>
      <c r="F36" s="24">
        <v>1567</v>
      </c>
      <c r="G36" s="24">
        <v>505</v>
      </c>
      <c r="H36" s="24">
        <v>622</v>
      </c>
      <c r="I36" s="24">
        <v>953</v>
      </c>
      <c r="J36" s="24">
        <v>650</v>
      </c>
      <c r="K36" s="23">
        <v>4588</v>
      </c>
      <c r="L36" s="24">
        <v>2120</v>
      </c>
      <c r="M36" s="24">
        <v>203</v>
      </c>
      <c r="N36" s="24">
        <v>267</v>
      </c>
      <c r="O36" s="24">
        <v>755</v>
      </c>
      <c r="P36" s="24">
        <v>1243</v>
      </c>
      <c r="Q36" s="23">
        <v>16</v>
      </c>
      <c r="R36" s="24">
        <v>29716</v>
      </c>
      <c r="S36" s="24">
        <v>3541</v>
      </c>
      <c r="T36" s="24">
        <v>4264</v>
      </c>
    </row>
    <row r="37" spans="2:20" s="1" customFormat="1" ht="12" customHeight="1">
      <c r="B37" s="2"/>
      <c r="C37" s="3" t="s">
        <v>8</v>
      </c>
      <c r="D37" s="23">
        <v>3607</v>
      </c>
      <c r="E37" s="23">
        <v>1744</v>
      </c>
      <c r="F37" s="24">
        <v>404</v>
      </c>
      <c r="G37" s="24">
        <v>332</v>
      </c>
      <c r="H37" s="24">
        <v>401</v>
      </c>
      <c r="I37" s="24">
        <v>375</v>
      </c>
      <c r="J37" s="24">
        <v>232</v>
      </c>
      <c r="K37" s="23">
        <v>1863</v>
      </c>
      <c r="L37" s="24">
        <v>867</v>
      </c>
      <c r="M37" s="24">
        <v>99</v>
      </c>
      <c r="N37" s="24">
        <v>138</v>
      </c>
      <c r="O37" s="24">
        <v>260</v>
      </c>
      <c r="P37" s="24">
        <v>499</v>
      </c>
      <c r="Q37" s="23">
        <v>5</v>
      </c>
      <c r="R37" s="24">
        <v>13321</v>
      </c>
      <c r="S37" s="24">
        <v>2863</v>
      </c>
      <c r="T37" s="24">
        <v>1545</v>
      </c>
    </row>
    <row r="38" spans="2:20" s="1" customFormat="1" ht="12" customHeight="1">
      <c r="B38" s="2"/>
      <c r="C38" s="3" t="s">
        <v>9</v>
      </c>
      <c r="D38" s="23">
        <v>5670</v>
      </c>
      <c r="E38" s="23">
        <v>2751</v>
      </c>
      <c r="F38" s="24">
        <v>852</v>
      </c>
      <c r="G38" s="24">
        <v>377</v>
      </c>
      <c r="H38" s="24">
        <v>436</v>
      </c>
      <c r="I38" s="24">
        <v>569</v>
      </c>
      <c r="J38" s="24">
        <v>517</v>
      </c>
      <c r="K38" s="23">
        <v>2919</v>
      </c>
      <c r="L38" s="24">
        <v>1357</v>
      </c>
      <c r="M38" s="24">
        <v>142</v>
      </c>
      <c r="N38" s="24">
        <v>179</v>
      </c>
      <c r="O38" s="24">
        <v>398</v>
      </c>
      <c r="P38" s="24">
        <v>843</v>
      </c>
      <c r="Q38" s="23">
        <v>8</v>
      </c>
      <c r="R38" s="24">
        <v>14126</v>
      </c>
      <c r="S38" s="24">
        <v>3510</v>
      </c>
      <c r="T38" s="24">
        <v>3114</v>
      </c>
    </row>
    <row r="39" spans="2:20" s="1" customFormat="1" ht="12" customHeight="1">
      <c r="B39" s="2"/>
      <c r="C39" s="3" t="s">
        <v>10</v>
      </c>
      <c r="D39" s="23">
        <v>6860</v>
      </c>
      <c r="E39" s="23">
        <v>3326</v>
      </c>
      <c r="F39" s="24">
        <v>1001</v>
      </c>
      <c r="G39" s="24">
        <v>352</v>
      </c>
      <c r="H39" s="24">
        <v>480</v>
      </c>
      <c r="I39" s="24">
        <v>789</v>
      </c>
      <c r="J39" s="24">
        <v>704</v>
      </c>
      <c r="K39" s="23">
        <v>3534</v>
      </c>
      <c r="L39" s="24">
        <v>1678</v>
      </c>
      <c r="M39" s="24">
        <v>113</v>
      </c>
      <c r="N39" s="24">
        <v>186</v>
      </c>
      <c r="O39" s="24">
        <v>482</v>
      </c>
      <c r="P39" s="24">
        <v>1075</v>
      </c>
      <c r="Q39" s="23">
        <v>10</v>
      </c>
      <c r="R39" s="24">
        <v>15545</v>
      </c>
      <c r="S39" s="24">
        <v>4614</v>
      </c>
      <c r="T39" s="24">
        <v>5086</v>
      </c>
    </row>
    <row r="40" spans="2:20" s="9" customFormat="1" ht="12" customHeight="1">
      <c r="B40" s="42" t="s">
        <v>52</v>
      </c>
      <c r="C40" s="43"/>
      <c r="D40" s="26">
        <f>SUM(D41:D45)</f>
        <v>15783</v>
      </c>
      <c r="E40" s="26">
        <f aca="true" t="shared" si="2" ref="E40:T40">SUM(E41:E45)</f>
        <v>7709</v>
      </c>
      <c r="F40" s="26">
        <f t="shared" si="2"/>
        <v>2625</v>
      </c>
      <c r="G40" s="26">
        <f t="shared" si="2"/>
        <v>967</v>
      </c>
      <c r="H40" s="26">
        <f t="shared" si="2"/>
        <v>1114</v>
      </c>
      <c r="I40" s="26">
        <f t="shared" si="2"/>
        <v>1878</v>
      </c>
      <c r="J40" s="26">
        <f t="shared" si="2"/>
        <v>1125</v>
      </c>
      <c r="K40" s="26">
        <f t="shared" si="2"/>
        <v>8074</v>
      </c>
      <c r="L40" s="26">
        <f t="shared" si="2"/>
        <v>4025</v>
      </c>
      <c r="M40" s="26">
        <f t="shared" si="2"/>
        <v>506</v>
      </c>
      <c r="N40" s="26">
        <f t="shared" si="2"/>
        <v>473</v>
      </c>
      <c r="O40" s="26">
        <f t="shared" si="2"/>
        <v>1245</v>
      </c>
      <c r="P40" s="26">
        <f t="shared" si="2"/>
        <v>1825</v>
      </c>
      <c r="Q40" s="26">
        <f t="shared" si="2"/>
        <v>30</v>
      </c>
      <c r="R40" s="26">
        <f t="shared" si="2"/>
        <v>25502</v>
      </c>
      <c r="S40" s="26">
        <f t="shared" si="2"/>
        <v>7171</v>
      </c>
      <c r="T40" s="26">
        <f t="shared" si="2"/>
        <v>8585</v>
      </c>
    </row>
    <row r="41" spans="2:20" s="1" customFormat="1" ht="12" customHeight="1">
      <c r="B41" s="2"/>
      <c r="C41" s="3" t="s">
        <v>11</v>
      </c>
      <c r="D41" s="23">
        <v>5108</v>
      </c>
      <c r="E41" s="23">
        <v>2487</v>
      </c>
      <c r="F41" s="24">
        <v>920</v>
      </c>
      <c r="G41" s="24">
        <v>262</v>
      </c>
      <c r="H41" s="24">
        <v>306</v>
      </c>
      <c r="I41" s="24">
        <v>597</v>
      </c>
      <c r="J41" s="24">
        <v>402</v>
      </c>
      <c r="K41" s="23">
        <v>2621</v>
      </c>
      <c r="L41" s="24">
        <v>1293</v>
      </c>
      <c r="M41" s="24">
        <v>64</v>
      </c>
      <c r="N41" s="24">
        <v>111</v>
      </c>
      <c r="O41" s="24">
        <v>363</v>
      </c>
      <c r="P41" s="24">
        <v>790</v>
      </c>
      <c r="Q41" s="23">
        <v>15</v>
      </c>
      <c r="R41" s="24">
        <v>7380</v>
      </c>
      <c r="S41" s="24">
        <v>1858</v>
      </c>
      <c r="T41" s="24">
        <v>1754</v>
      </c>
    </row>
    <row r="42" spans="2:20" s="1" customFormat="1" ht="12" customHeight="1">
      <c r="B42" s="2"/>
      <c r="C42" s="3" t="s">
        <v>12</v>
      </c>
      <c r="D42" s="23">
        <v>1479</v>
      </c>
      <c r="E42" s="23">
        <v>726</v>
      </c>
      <c r="F42" s="24">
        <v>165</v>
      </c>
      <c r="G42" s="24">
        <v>171</v>
      </c>
      <c r="H42" s="24">
        <v>151</v>
      </c>
      <c r="I42" s="24">
        <v>148</v>
      </c>
      <c r="J42" s="24">
        <v>91</v>
      </c>
      <c r="K42" s="23">
        <v>753</v>
      </c>
      <c r="L42" s="24">
        <v>392</v>
      </c>
      <c r="M42" s="24">
        <v>57</v>
      </c>
      <c r="N42" s="24">
        <v>55</v>
      </c>
      <c r="O42" s="24">
        <v>80</v>
      </c>
      <c r="P42" s="24">
        <v>169</v>
      </c>
      <c r="Q42" s="23" t="s">
        <v>117</v>
      </c>
      <c r="R42" s="24">
        <v>2776</v>
      </c>
      <c r="S42" s="24">
        <v>917</v>
      </c>
      <c r="T42" s="24">
        <v>595</v>
      </c>
    </row>
    <row r="43" spans="2:20" s="1" customFormat="1" ht="12" customHeight="1">
      <c r="B43" s="2"/>
      <c r="C43" s="3" t="s">
        <v>13</v>
      </c>
      <c r="D43" s="23">
        <v>367</v>
      </c>
      <c r="E43" s="23">
        <v>177</v>
      </c>
      <c r="F43" s="24">
        <v>38</v>
      </c>
      <c r="G43" s="24">
        <v>29</v>
      </c>
      <c r="H43" s="24">
        <v>40</v>
      </c>
      <c r="I43" s="24">
        <v>50</v>
      </c>
      <c r="J43" s="24">
        <v>20</v>
      </c>
      <c r="K43" s="23">
        <v>190</v>
      </c>
      <c r="L43" s="24">
        <v>86</v>
      </c>
      <c r="M43" s="24">
        <v>11</v>
      </c>
      <c r="N43" s="24">
        <v>20</v>
      </c>
      <c r="O43" s="24">
        <v>36</v>
      </c>
      <c r="P43" s="24">
        <v>37</v>
      </c>
      <c r="Q43" s="23">
        <v>5</v>
      </c>
      <c r="R43" s="24">
        <v>201</v>
      </c>
      <c r="S43" s="24">
        <v>252</v>
      </c>
      <c r="T43" s="24">
        <v>49</v>
      </c>
    </row>
    <row r="44" spans="2:20" s="1" customFormat="1" ht="12" customHeight="1">
      <c r="B44" s="2"/>
      <c r="C44" s="3" t="s">
        <v>14</v>
      </c>
      <c r="D44" s="23">
        <v>4156</v>
      </c>
      <c r="E44" s="23">
        <v>2046</v>
      </c>
      <c r="F44" s="24">
        <v>640</v>
      </c>
      <c r="G44" s="24">
        <v>364</v>
      </c>
      <c r="H44" s="24">
        <v>268</v>
      </c>
      <c r="I44" s="24">
        <v>473</v>
      </c>
      <c r="J44" s="24">
        <v>301</v>
      </c>
      <c r="K44" s="23">
        <v>2110</v>
      </c>
      <c r="L44" s="24">
        <v>927</v>
      </c>
      <c r="M44" s="24">
        <v>292</v>
      </c>
      <c r="N44" s="24">
        <v>148</v>
      </c>
      <c r="O44" s="24">
        <v>363</v>
      </c>
      <c r="P44" s="24">
        <v>380</v>
      </c>
      <c r="Q44" s="23">
        <v>3</v>
      </c>
      <c r="R44" s="24">
        <v>7574</v>
      </c>
      <c r="S44" s="24">
        <v>1000</v>
      </c>
      <c r="T44" s="24">
        <v>2543</v>
      </c>
    </row>
    <row r="45" spans="2:20" s="1" customFormat="1" ht="12" customHeight="1">
      <c r="B45" s="2"/>
      <c r="C45" s="3" t="s">
        <v>110</v>
      </c>
      <c r="D45" s="23">
        <v>4673</v>
      </c>
      <c r="E45" s="23">
        <v>2273</v>
      </c>
      <c r="F45" s="24">
        <v>862</v>
      </c>
      <c r="G45" s="24">
        <v>141</v>
      </c>
      <c r="H45" s="24">
        <v>349</v>
      </c>
      <c r="I45" s="24">
        <v>610</v>
      </c>
      <c r="J45" s="24">
        <v>311</v>
      </c>
      <c r="K45" s="23">
        <v>2400</v>
      </c>
      <c r="L45" s="24">
        <v>1327</v>
      </c>
      <c r="M45" s="24">
        <v>82</v>
      </c>
      <c r="N45" s="24">
        <v>139</v>
      </c>
      <c r="O45" s="24">
        <v>403</v>
      </c>
      <c r="P45" s="24">
        <v>449</v>
      </c>
      <c r="Q45" s="23">
        <v>7</v>
      </c>
      <c r="R45" s="24">
        <v>7571</v>
      </c>
      <c r="S45" s="24">
        <v>3144</v>
      </c>
      <c r="T45" s="24">
        <v>3644</v>
      </c>
    </row>
    <row r="46" spans="2:20" s="9" customFormat="1" ht="12" customHeight="1">
      <c r="B46" s="42" t="s">
        <v>53</v>
      </c>
      <c r="C46" s="43"/>
      <c r="D46" s="26">
        <f>SUM(D47:D52)</f>
        <v>15379</v>
      </c>
      <c r="E46" s="26">
        <f aca="true" t="shared" si="3" ref="E46:T46">SUM(E47:E52)</f>
        <v>7540</v>
      </c>
      <c r="F46" s="26">
        <f t="shared" si="3"/>
        <v>2429</v>
      </c>
      <c r="G46" s="26">
        <f t="shared" si="3"/>
        <v>1153</v>
      </c>
      <c r="H46" s="26">
        <f t="shared" si="3"/>
        <v>1047</v>
      </c>
      <c r="I46" s="26">
        <f t="shared" si="3"/>
        <v>1833</v>
      </c>
      <c r="J46" s="26">
        <f t="shared" si="3"/>
        <v>1078</v>
      </c>
      <c r="K46" s="26">
        <f t="shared" si="3"/>
        <v>7839</v>
      </c>
      <c r="L46" s="26">
        <f t="shared" si="3"/>
        <v>3901</v>
      </c>
      <c r="M46" s="26">
        <f t="shared" si="3"/>
        <v>375</v>
      </c>
      <c r="N46" s="26">
        <f t="shared" si="3"/>
        <v>410</v>
      </c>
      <c r="O46" s="26">
        <f t="shared" si="3"/>
        <v>1009</v>
      </c>
      <c r="P46" s="26">
        <f t="shared" si="3"/>
        <v>2144</v>
      </c>
      <c r="Q46" s="26">
        <f t="shared" si="3"/>
        <v>9</v>
      </c>
      <c r="R46" s="26">
        <f t="shared" si="3"/>
        <v>17189</v>
      </c>
      <c r="S46" s="26">
        <f t="shared" si="3"/>
        <v>3770</v>
      </c>
      <c r="T46" s="26">
        <f t="shared" si="3"/>
        <v>6118</v>
      </c>
    </row>
    <row r="47" spans="2:20" s="1" customFormat="1" ht="12" customHeight="1">
      <c r="B47" s="2"/>
      <c r="C47" s="3" t="s">
        <v>15</v>
      </c>
      <c r="D47" s="23">
        <v>577</v>
      </c>
      <c r="E47" s="23">
        <v>279</v>
      </c>
      <c r="F47" s="24">
        <v>49</v>
      </c>
      <c r="G47" s="24">
        <v>23</v>
      </c>
      <c r="H47" s="24">
        <v>53</v>
      </c>
      <c r="I47" s="24">
        <v>100</v>
      </c>
      <c r="J47" s="24">
        <v>54</v>
      </c>
      <c r="K47" s="23">
        <v>298</v>
      </c>
      <c r="L47" s="24">
        <v>70</v>
      </c>
      <c r="M47" s="24">
        <v>10</v>
      </c>
      <c r="N47" s="24">
        <v>41</v>
      </c>
      <c r="O47" s="24">
        <v>55</v>
      </c>
      <c r="P47" s="24">
        <v>122</v>
      </c>
      <c r="Q47" s="23" t="s">
        <v>117</v>
      </c>
      <c r="R47" s="24">
        <v>517</v>
      </c>
      <c r="S47" s="24">
        <v>573</v>
      </c>
      <c r="T47" s="24">
        <v>264</v>
      </c>
    </row>
    <row r="48" spans="2:20" s="1" customFormat="1" ht="12" customHeight="1">
      <c r="B48" s="2"/>
      <c r="C48" s="3" t="s">
        <v>16</v>
      </c>
      <c r="D48" s="23">
        <v>2715</v>
      </c>
      <c r="E48" s="23">
        <v>1350</v>
      </c>
      <c r="F48" s="24">
        <v>348</v>
      </c>
      <c r="G48" s="24">
        <v>226</v>
      </c>
      <c r="H48" s="24">
        <v>253</v>
      </c>
      <c r="I48" s="24">
        <v>351</v>
      </c>
      <c r="J48" s="24">
        <v>172</v>
      </c>
      <c r="K48" s="23">
        <v>1365</v>
      </c>
      <c r="L48" s="24">
        <v>601</v>
      </c>
      <c r="M48" s="24">
        <v>115</v>
      </c>
      <c r="N48" s="24">
        <v>118</v>
      </c>
      <c r="O48" s="24">
        <v>180</v>
      </c>
      <c r="P48" s="24">
        <v>351</v>
      </c>
      <c r="Q48" s="23">
        <v>4</v>
      </c>
      <c r="R48" s="24">
        <v>2550</v>
      </c>
      <c r="S48" s="24">
        <v>418</v>
      </c>
      <c r="T48" s="24">
        <v>523</v>
      </c>
    </row>
    <row r="49" spans="2:20" s="1" customFormat="1" ht="12" customHeight="1">
      <c r="B49" s="2"/>
      <c r="C49" s="3" t="s">
        <v>17</v>
      </c>
      <c r="D49" s="23">
        <v>7769</v>
      </c>
      <c r="E49" s="23">
        <v>3785</v>
      </c>
      <c r="F49" s="24">
        <v>1398</v>
      </c>
      <c r="G49" s="24">
        <v>428</v>
      </c>
      <c r="H49" s="24">
        <v>440</v>
      </c>
      <c r="I49" s="24">
        <v>955</v>
      </c>
      <c r="J49" s="24">
        <v>564</v>
      </c>
      <c r="K49" s="23">
        <v>3984</v>
      </c>
      <c r="L49" s="24">
        <v>2099</v>
      </c>
      <c r="M49" s="24">
        <v>101</v>
      </c>
      <c r="N49" s="24">
        <v>129</v>
      </c>
      <c r="O49" s="24">
        <v>576</v>
      </c>
      <c r="P49" s="24">
        <v>1079</v>
      </c>
      <c r="Q49" s="23">
        <v>5</v>
      </c>
      <c r="R49" s="24">
        <v>11014</v>
      </c>
      <c r="S49" s="24">
        <v>1694</v>
      </c>
      <c r="T49" s="24">
        <v>4146</v>
      </c>
    </row>
    <row r="50" spans="2:20" s="1" customFormat="1" ht="12" customHeight="1">
      <c r="B50" s="2"/>
      <c r="C50" s="3" t="s">
        <v>18</v>
      </c>
      <c r="D50" s="23">
        <v>2026</v>
      </c>
      <c r="E50" s="23">
        <v>1001</v>
      </c>
      <c r="F50" s="24">
        <v>278</v>
      </c>
      <c r="G50" s="24">
        <v>196</v>
      </c>
      <c r="H50" s="24">
        <v>146</v>
      </c>
      <c r="I50" s="24">
        <v>235</v>
      </c>
      <c r="J50" s="24">
        <v>146</v>
      </c>
      <c r="K50" s="23">
        <v>1025</v>
      </c>
      <c r="L50" s="24">
        <v>527</v>
      </c>
      <c r="M50" s="24">
        <v>62</v>
      </c>
      <c r="N50" s="24">
        <v>50</v>
      </c>
      <c r="O50" s="24">
        <v>104</v>
      </c>
      <c r="P50" s="24">
        <v>282</v>
      </c>
      <c r="Q50" s="23" t="s">
        <v>117</v>
      </c>
      <c r="R50" s="24">
        <v>1354</v>
      </c>
      <c r="S50" s="24">
        <v>346</v>
      </c>
      <c r="T50" s="24">
        <v>294</v>
      </c>
    </row>
    <row r="51" spans="2:20" s="1" customFormat="1" ht="12" customHeight="1">
      <c r="B51" s="2"/>
      <c r="C51" s="3" t="s">
        <v>19</v>
      </c>
      <c r="D51" s="23">
        <v>913</v>
      </c>
      <c r="E51" s="23">
        <v>440</v>
      </c>
      <c r="F51" s="24">
        <v>132</v>
      </c>
      <c r="G51" s="24">
        <v>97</v>
      </c>
      <c r="H51" s="24">
        <v>60</v>
      </c>
      <c r="I51" s="24">
        <v>92</v>
      </c>
      <c r="J51" s="24">
        <v>59</v>
      </c>
      <c r="K51" s="23">
        <v>473</v>
      </c>
      <c r="L51" s="24">
        <v>208</v>
      </c>
      <c r="M51" s="24">
        <v>28</v>
      </c>
      <c r="N51" s="24">
        <v>33</v>
      </c>
      <c r="O51" s="24">
        <v>56</v>
      </c>
      <c r="P51" s="24">
        <v>148</v>
      </c>
      <c r="Q51" s="23" t="s">
        <v>117</v>
      </c>
      <c r="R51" s="24">
        <v>718</v>
      </c>
      <c r="S51" s="24">
        <v>288</v>
      </c>
      <c r="T51" s="24">
        <v>454</v>
      </c>
    </row>
    <row r="52" spans="2:20" s="1" customFormat="1" ht="12" customHeight="1">
      <c r="B52" s="2"/>
      <c r="C52" s="3" t="s">
        <v>20</v>
      </c>
      <c r="D52" s="23">
        <v>1379</v>
      </c>
      <c r="E52" s="23">
        <v>685</v>
      </c>
      <c r="F52" s="24">
        <v>224</v>
      </c>
      <c r="G52" s="24">
        <v>183</v>
      </c>
      <c r="H52" s="24">
        <v>95</v>
      </c>
      <c r="I52" s="24">
        <v>100</v>
      </c>
      <c r="J52" s="24">
        <v>83</v>
      </c>
      <c r="K52" s="23">
        <v>694</v>
      </c>
      <c r="L52" s="24">
        <v>396</v>
      </c>
      <c r="M52" s="24">
        <v>59</v>
      </c>
      <c r="N52" s="24">
        <v>39</v>
      </c>
      <c r="O52" s="24">
        <v>38</v>
      </c>
      <c r="P52" s="24">
        <v>162</v>
      </c>
      <c r="Q52" s="23" t="s">
        <v>117</v>
      </c>
      <c r="R52" s="24">
        <v>1036</v>
      </c>
      <c r="S52" s="24">
        <v>451</v>
      </c>
      <c r="T52" s="24">
        <v>437</v>
      </c>
    </row>
    <row r="53" spans="2:3" s="1" customFormat="1" ht="12" customHeight="1">
      <c r="B53" s="15"/>
      <c r="C53" s="16"/>
    </row>
    <row r="54" spans="2:20" s="1" customFormat="1" ht="12" customHeight="1">
      <c r="B54" s="21" t="s">
        <v>62</v>
      </c>
      <c r="C54" s="18"/>
      <c r="D54" s="10"/>
      <c r="E54" s="10"/>
      <c r="F54" s="10"/>
      <c r="P54"/>
      <c r="Q54"/>
      <c r="R54"/>
      <c r="S54"/>
      <c r="T54"/>
    </row>
    <row r="55" spans="2:20" s="1" customFormat="1" ht="12" customHeight="1">
      <c r="B55" s="17"/>
      <c r="C55" s="19"/>
      <c r="P55"/>
      <c r="Q55"/>
      <c r="R55"/>
      <c r="S55"/>
      <c r="T55"/>
    </row>
    <row r="56" spans="2:3" ht="13.5">
      <c r="B56" s="20"/>
      <c r="C56" s="20"/>
    </row>
    <row r="57" spans="2:3" ht="13.5">
      <c r="B57" s="20"/>
      <c r="C57" s="20"/>
    </row>
    <row r="58" spans="2:3" ht="13.5">
      <c r="B58" s="20"/>
      <c r="C58" s="20"/>
    </row>
  </sheetData>
  <mergeCells count="39">
    <mergeCell ref="O5:O7"/>
    <mergeCell ref="P5:P7"/>
    <mergeCell ref="I5:I7"/>
    <mergeCell ref="K5:K7"/>
    <mergeCell ref="L5:L7"/>
    <mergeCell ref="M5:N5"/>
    <mergeCell ref="F5:F7"/>
    <mergeCell ref="G6:G7"/>
    <mergeCell ref="H6:H7"/>
    <mergeCell ref="G5:H5"/>
    <mergeCell ref="B22:C22"/>
    <mergeCell ref="D4:D7"/>
    <mergeCell ref="B3:C7"/>
    <mergeCell ref="K4:P4"/>
    <mergeCell ref="E4:J4"/>
    <mergeCell ref="D3:P3"/>
    <mergeCell ref="J5:J7"/>
    <mergeCell ref="M6:M7"/>
    <mergeCell ref="N6:N7"/>
    <mergeCell ref="E5:E7"/>
    <mergeCell ref="B18:C18"/>
    <mergeCell ref="B19:C19"/>
    <mergeCell ref="B20:C20"/>
    <mergeCell ref="B21:C21"/>
    <mergeCell ref="B14:C14"/>
    <mergeCell ref="B15:C15"/>
    <mergeCell ref="B16:C16"/>
    <mergeCell ref="B17:C17"/>
    <mergeCell ref="B40:C40"/>
    <mergeCell ref="B46:C46"/>
    <mergeCell ref="B23:C23"/>
    <mergeCell ref="B24:C24"/>
    <mergeCell ref="B25:C25"/>
    <mergeCell ref="B35:C35"/>
    <mergeCell ref="R4:R7"/>
    <mergeCell ref="S4:S7"/>
    <mergeCell ref="T4:T7"/>
    <mergeCell ref="Q3:T3"/>
    <mergeCell ref="Q4:Q7"/>
  </mergeCells>
  <printOptions/>
  <pageMargins left="0.7874015748031497" right="1.23" top="0.984251968503937" bottom="0.984251968503937" header="0.5118110236220472" footer="0.5118110236220472"/>
  <pageSetup horizontalDpi="400" verticalDpi="400" orientation="portrait" pageOrder="overThenDown" paperSize="9" scale="94" r:id="rId1"/>
  <headerFooter alignWithMargins="0">
    <oddHeader>&amp;L&amp;F</oddHeader>
  </headerFooter>
  <colBreaks count="1" manualBreakCount="1">
    <brk id="11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5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625" style="0" customWidth="1"/>
    <col min="4" max="5" width="9.50390625" style="0" customWidth="1"/>
    <col min="6" max="16" width="8.625" style="0" customWidth="1"/>
    <col min="17" max="20" width="10.625" style="0" customWidth="1"/>
  </cols>
  <sheetData>
    <row r="1" spans="2:6" ht="14.25" customHeight="1">
      <c r="B1" s="11" t="s">
        <v>111</v>
      </c>
      <c r="C1" s="11"/>
      <c r="D1" s="11"/>
      <c r="E1" s="11"/>
      <c r="F1" s="11"/>
    </row>
    <row r="2" ht="12" customHeight="1">
      <c r="C2" s="22"/>
    </row>
    <row r="3" spans="2:20" s="1" customFormat="1" ht="12" customHeight="1">
      <c r="B3" s="49" t="s">
        <v>115</v>
      </c>
      <c r="C3" s="50"/>
      <c r="D3" s="58" t="s">
        <v>27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36" t="s">
        <v>103</v>
      </c>
      <c r="R3" s="37"/>
      <c r="S3" s="37"/>
      <c r="T3" s="38"/>
    </row>
    <row r="4" spans="2:20" s="1" customFormat="1" ht="12" customHeight="1">
      <c r="B4" s="51"/>
      <c r="C4" s="52"/>
      <c r="D4" s="46" t="s">
        <v>29</v>
      </c>
      <c r="E4" s="55" t="s">
        <v>63</v>
      </c>
      <c r="F4" s="56"/>
      <c r="G4" s="56"/>
      <c r="H4" s="56"/>
      <c r="I4" s="56"/>
      <c r="J4" s="57"/>
      <c r="K4" s="55" t="s">
        <v>64</v>
      </c>
      <c r="L4" s="56"/>
      <c r="M4" s="56"/>
      <c r="N4" s="56"/>
      <c r="O4" s="56"/>
      <c r="P4" s="57"/>
      <c r="Q4" s="39" t="s">
        <v>104</v>
      </c>
      <c r="R4" s="28" t="s">
        <v>105</v>
      </c>
      <c r="S4" s="27" t="s">
        <v>106</v>
      </c>
      <c r="T4" s="33" t="s">
        <v>107</v>
      </c>
    </row>
    <row r="5" spans="2:20" s="1" customFormat="1" ht="12" customHeight="1">
      <c r="B5" s="51"/>
      <c r="C5" s="52"/>
      <c r="D5" s="47"/>
      <c r="E5" s="39" t="s">
        <v>29</v>
      </c>
      <c r="F5" s="70" t="s">
        <v>30</v>
      </c>
      <c r="G5" s="73" t="s">
        <v>31</v>
      </c>
      <c r="H5" s="74"/>
      <c r="I5" s="39" t="s">
        <v>32</v>
      </c>
      <c r="J5" s="61" t="s">
        <v>33</v>
      </c>
      <c r="K5" s="39" t="s">
        <v>29</v>
      </c>
      <c r="L5" s="70" t="s">
        <v>30</v>
      </c>
      <c r="M5" s="73" t="s">
        <v>31</v>
      </c>
      <c r="N5" s="74"/>
      <c r="O5" s="39" t="s">
        <v>32</v>
      </c>
      <c r="P5" s="61" t="s">
        <v>102</v>
      </c>
      <c r="Q5" s="40"/>
      <c r="R5" s="29"/>
      <c r="S5" s="31"/>
      <c r="T5" s="34"/>
    </row>
    <row r="6" spans="2:20" s="1" customFormat="1" ht="12" customHeight="1">
      <c r="B6" s="51"/>
      <c r="C6" s="52"/>
      <c r="D6" s="47"/>
      <c r="E6" s="68"/>
      <c r="F6" s="71"/>
      <c r="G6" s="64" t="s">
        <v>65</v>
      </c>
      <c r="H6" s="66" t="s">
        <v>66</v>
      </c>
      <c r="I6" s="68"/>
      <c r="J6" s="62"/>
      <c r="K6" s="68"/>
      <c r="L6" s="71"/>
      <c r="M6" s="64" t="s">
        <v>65</v>
      </c>
      <c r="N6" s="66" t="s">
        <v>66</v>
      </c>
      <c r="O6" s="68"/>
      <c r="P6" s="62"/>
      <c r="Q6" s="40"/>
      <c r="R6" s="29"/>
      <c r="S6" s="31"/>
      <c r="T6" s="34"/>
    </row>
    <row r="7" spans="2:20" s="1" customFormat="1" ht="12" customHeight="1">
      <c r="B7" s="53"/>
      <c r="C7" s="54"/>
      <c r="D7" s="48"/>
      <c r="E7" s="69"/>
      <c r="F7" s="72"/>
      <c r="G7" s="65"/>
      <c r="H7" s="67"/>
      <c r="I7" s="69"/>
      <c r="J7" s="63"/>
      <c r="K7" s="69"/>
      <c r="L7" s="72"/>
      <c r="M7" s="65"/>
      <c r="N7" s="67"/>
      <c r="O7" s="69"/>
      <c r="P7" s="63"/>
      <c r="Q7" s="41"/>
      <c r="R7" s="30"/>
      <c r="S7" s="32"/>
      <c r="T7" s="35"/>
    </row>
    <row r="8" spans="2:20" s="1" customFormat="1" ht="12" customHeight="1">
      <c r="B8" s="2"/>
      <c r="C8" s="14"/>
      <c r="D8" s="5" t="s">
        <v>67</v>
      </c>
      <c r="E8" s="5" t="s">
        <v>67</v>
      </c>
      <c r="F8" s="5" t="s">
        <v>67</v>
      </c>
      <c r="G8" s="5" t="s">
        <v>67</v>
      </c>
      <c r="H8" s="5" t="s">
        <v>67</v>
      </c>
      <c r="I8" s="5" t="s">
        <v>67</v>
      </c>
      <c r="J8" s="5" t="s">
        <v>67</v>
      </c>
      <c r="K8" s="5" t="s">
        <v>67</v>
      </c>
      <c r="L8" s="5" t="s">
        <v>67</v>
      </c>
      <c r="M8" s="5" t="s">
        <v>67</v>
      </c>
      <c r="N8" s="5" t="s">
        <v>67</v>
      </c>
      <c r="O8" s="5" t="s">
        <v>67</v>
      </c>
      <c r="P8" s="5" t="s">
        <v>67</v>
      </c>
      <c r="Q8" s="5" t="s">
        <v>67</v>
      </c>
      <c r="R8" s="5" t="s">
        <v>67</v>
      </c>
      <c r="S8" s="5" t="s">
        <v>67</v>
      </c>
      <c r="T8" s="5" t="s">
        <v>67</v>
      </c>
    </row>
    <row r="9" spans="2:20" s="1" customFormat="1" ht="12" customHeight="1">
      <c r="B9" s="42" t="s">
        <v>54</v>
      </c>
      <c r="C9" s="45"/>
      <c r="D9" s="7">
        <f>SUM(D10:D13)</f>
        <v>19588</v>
      </c>
      <c r="E9" s="7">
        <f aca="true" t="shared" si="0" ref="E9:T9">SUM(E10:E13)</f>
        <v>9575</v>
      </c>
      <c r="F9" s="7">
        <f t="shared" si="0"/>
        <v>3614</v>
      </c>
      <c r="G9" s="7">
        <f t="shared" si="0"/>
        <v>1628</v>
      </c>
      <c r="H9" s="7">
        <f t="shared" si="0"/>
        <v>1157</v>
      </c>
      <c r="I9" s="7">
        <f t="shared" si="0"/>
        <v>1687</v>
      </c>
      <c r="J9" s="7">
        <f t="shared" si="0"/>
        <v>1489</v>
      </c>
      <c r="K9" s="7">
        <f t="shared" si="0"/>
        <v>10013</v>
      </c>
      <c r="L9" s="7">
        <f t="shared" si="0"/>
        <v>4808</v>
      </c>
      <c r="M9" s="7">
        <f t="shared" si="0"/>
        <v>465</v>
      </c>
      <c r="N9" s="7">
        <f t="shared" si="0"/>
        <v>526</v>
      </c>
      <c r="O9" s="7">
        <f t="shared" si="0"/>
        <v>1269</v>
      </c>
      <c r="P9" s="7">
        <f t="shared" si="0"/>
        <v>2945</v>
      </c>
      <c r="Q9" s="7">
        <f t="shared" si="0"/>
        <v>13</v>
      </c>
      <c r="R9" s="7">
        <f t="shared" si="0"/>
        <v>24001</v>
      </c>
      <c r="S9" s="7">
        <f t="shared" si="0"/>
        <v>3526</v>
      </c>
      <c r="T9" s="7">
        <f t="shared" si="0"/>
        <v>5808</v>
      </c>
    </row>
    <row r="10" spans="2:20" s="1" customFormat="1" ht="12" customHeight="1">
      <c r="B10" s="2"/>
      <c r="C10" s="3" t="s">
        <v>69</v>
      </c>
      <c r="D10" s="6">
        <v>3310</v>
      </c>
      <c r="E10" s="6">
        <v>1616</v>
      </c>
      <c r="F10" s="6">
        <v>564</v>
      </c>
      <c r="G10" s="6">
        <v>288</v>
      </c>
      <c r="H10" s="6">
        <v>249</v>
      </c>
      <c r="I10" s="6">
        <v>253</v>
      </c>
      <c r="J10" s="6">
        <v>262</v>
      </c>
      <c r="K10" s="6">
        <v>1694</v>
      </c>
      <c r="L10" s="6">
        <v>760</v>
      </c>
      <c r="M10" s="6">
        <v>130</v>
      </c>
      <c r="N10" s="6">
        <v>132</v>
      </c>
      <c r="O10" s="6">
        <v>222</v>
      </c>
      <c r="P10" s="6">
        <v>450</v>
      </c>
      <c r="Q10" s="6">
        <v>1</v>
      </c>
      <c r="R10" s="6">
        <v>5984</v>
      </c>
      <c r="S10" s="6">
        <v>556</v>
      </c>
      <c r="T10" s="6">
        <v>1426</v>
      </c>
    </row>
    <row r="11" spans="2:20" s="1" customFormat="1" ht="12" customHeight="1">
      <c r="B11" s="2"/>
      <c r="C11" s="3" t="s">
        <v>70</v>
      </c>
      <c r="D11" s="6">
        <v>6131</v>
      </c>
      <c r="E11" s="6">
        <v>3026</v>
      </c>
      <c r="F11" s="6">
        <v>1013</v>
      </c>
      <c r="G11" s="6">
        <v>608</v>
      </c>
      <c r="H11" s="6">
        <v>411</v>
      </c>
      <c r="I11" s="6">
        <v>514</v>
      </c>
      <c r="J11" s="6">
        <v>480</v>
      </c>
      <c r="K11" s="6">
        <v>3105</v>
      </c>
      <c r="L11" s="6">
        <v>1431</v>
      </c>
      <c r="M11" s="6">
        <v>159</v>
      </c>
      <c r="N11" s="6">
        <v>183</v>
      </c>
      <c r="O11" s="6">
        <v>341</v>
      </c>
      <c r="P11" s="6">
        <v>991</v>
      </c>
      <c r="Q11" s="6">
        <v>5</v>
      </c>
      <c r="R11" s="6">
        <v>7274</v>
      </c>
      <c r="S11" s="6">
        <v>1322</v>
      </c>
      <c r="T11" s="6">
        <v>1321</v>
      </c>
    </row>
    <row r="12" spans="2:20" s="1" customFormat="1" ht="12" customHeight="1">
      <c r="B12" s="2"/>
      <c r="C12" s="3" t="s">
        <v>71</v>
      </c>
      <c r="D12" s="6">
        <v>3595</v>
      </c>
      <c r="E12" s="6">
        <v>1758</v>
      </c>
      <c r="F12" s="6">
        <v>656</v>
      </c>
      <c r="G12" s="6">
        <v>361</v>
      </c>
      <c r="H12" s="6">
        <v>214</v>
      </c>
      <c r="I12" s="6">
        <v>274</v>
      </c>
      <c r="J12" s="6">
        <v>253</v>
      </c>
      <c r="K12" s="6">
        <v>1837</v>
      </c>
      <c r="L12" s="6">
        <v>860</v>
      </c>
      <c r="M12" s="6">
        <v>86</v>
      </c>
      <c r="N12" s="6">
        <v>101</v>
      </c>
      <c r="O12" s="6">
        <v>221</v>
      </c>
      <c r="P12" s="6">
        <v>569</v>
      </c>
      <c r="Q12" s="6">
        <v>3</v>
      </c>
      <c r="R12" s="6">
        <v>2760</v>
      </c>
      <c r="S12" s="6">
        <v>267</v>
      </c>
      <c r="T12" s="6">
        <v>361</v>
      </c>
    </row>
    <row r="13" spans="2:20" s="1" customFormat="1" ht="12" customHeight="1">
      <c r="B13" s="2"/>
      <c r="C13" s="3" t="s">
        <v>72</v>
      </c>
      <c r="D13" s="6">
        <v>6552</v>
      </c>
      <c r="E13" s="6">
        <v>3175</v>
      </c>
      <c r="F13" s="6">
        <v>1381</v>
      </c>
      <c r="G13" s="6">
        <v>371</v>
      </c>
      <c r="H13" s="6">
        <v>283</v>
      </c>
      <c r="I13" s="6">
        <v>646</v>
      </c>
      <c r="J13" s="6">
        <v>494</v>
      </c>
      <c r="K13" s="6">
        <v>3377</v>
      </c>
      <c r="L13" s="6">
        <v>1757</v>
      </c>
      <c r="M13" s="6">
        <v>90</v>
      </c>
      <c r="N13" s="6">
        <v>110</v>
      </c>
      <c r="O13" s="6">
        <v>485</v>
      </c>
      <c r="P13" s="6">
        <v>935</v>
      </c>
      <c r="Q13" s="6">
        <v>4</v>
      </c>
      <c r="R13" s="6">
        <v>7983</v>
      </c>
      <c r="S13" s="6">
        <v>1381</v>
      </c>
      <c r="T13" s="6">
        <v>2700</v>
      </c>
    </row>
    <row r="14" spans="2:20" s="1" customFormat="1" ht="12" customHeight="1">
      <c r="B14" s="42" t="s">
        <v>55</v>
      </c>
      <c r="C14" s="43"/>
      <c r="D14" s="7">
        <f>SUM(D15)</f>
        <v>8503</v>
      </c>
      <c r="E14" s="7">
        <f aca="true" t="shared" si="1" ref="E14:T14">SUM(E15)</f>
        <v>4074</v>
      </c>
      <c r="F14" s="7">
        <f t="shared" si="1"/>
        <v>1196</v>
      </c>
      <c r="G14" s="7">
        <f t="shared" si="1"/>
        <v>459</v>
      </c>
      <c r="H14" s="7">
        <f t="shared" si="1"/>
        <v>831</v>
      </c>
      <c r="I14" s="7">
        <f t="shared" si="1"/>
        <v>1069</v>
      </c>
      <c r="J14" s="7">
        <f t="shared" si="1"/>
        <v>519</v>
      </c>
      <c r="K14" s="7">
        <f t="shared" si="1"/>
        <v>4429</v>
      </c>
      <c r="L14" s="7">
        <f t="shared" si="1"/>
        <v>2029</v>
      </c>
      <c r="M14" s="7">
        <f t="shared" si="1"/>
        <v>199</v>
      </c>
      <c r="N14" s="7">
        <f t="shared" si="1"/>
        <v>302</v>
      </c>
      <c r="O14" s="7">
        <f t="shared" si="1"/>
        <v>745</v>
      </c>
      <c r="P14" s="7">
        <f t="shared" si="1"/>
        <v>1154</v>
      </c>
      <c r="Q14" s="7">
        <f t="shared" si="1"/>
        <v>26</v>
      </c>
      <c r="R14" s="7">
        <f t="shared" si="1"/>
        <v>19906</v>
      </c>
      <c r="S14" s="7">
        <f t="shared" si="1"/>
        <v>2770</v>
      </c>
      <c r="T14" s="7">
        <f t="shared" si="1"/>
        <v>4217</v>
      </c>
    </row>
    <row r="15" spans="2:20" s="1" customFormat="1" ht="12" customHeight="1">
      <c r="B15" s="2"/>
      <c r="C15" s="3" t="s">
        <v>73</v>
      </c>
      <c r="D15" s="6">
        <v>8503</v>
      </c>
      <c r="E15" s="6">
        <v>4074</v>
      </c>
      <c r="F15" s="6">
        <v>1196</v>
      </c>
      <c r="G15" s="6">
        <v>459</v>
      </c>
      <c r="H15" s="6">
        <v>831</v>
      </c>
      <c r="I15" s="6">
        <v>1069</v>
      </c>
      <c r="J15" s="6">
        <v>519</v>
      </c>
      <c r="K15" s="6">
        <v>4429</v>
      </c>
      <c r="L15" s="6">
        <v>2029</v>
      </c>
      <c r="M15" s="6">
        <v>199</v>
      </c>
      <c r="N15" s="6">
        <v>302</v>
      </c>
      <c r="O15" s="6">
        <v>745</v>
      </c>
      <c r="P15" s="6">
        <v>1154</v>
      </c>
      <c r="Q15" s="6">
        <v>26</v>
      </c>
      <c r="R15" s="6">
        <v>19906</v>
      </c>
      <c r="S15" s="6">
        <v>2770</v>
      </c>
      <c r="T15" s="6">
        <v>4217</v>
      </c>
    </row>
    <row r="16" spans="2:20" s="1" customFormat="1" ht="12" customHeight="1">
      <c r="B16" s="42" t="s">
        <v>56</v>
      </c>
      <c r="C16" s="43"/>
      <c r="D16" s="7">
        <f>SUM(D17:D24)</f>
        <v>29638</v>
      </c>
      <c r="E16" s="7">
        <f aca="true" t="shared" si="2" ref="E16:T16">SUM(E17:E24)</f>
        <v>14415</v>
      </c>
      <c r="F16" s="7">
        <f t="shared" si="2"/>
        <v>4694</v>
      </c>
      <c r="G16" s="7">
        <f t="shared" si="2"/>
        <v>2249</v>
      </c>
      <c r="H16" s="7">
        <f t="shared" si="2"/>
        <v>2389</v>
      </c>
      <c r="I16" s="7">
        <f t="shared" si="2"/>
        <v>2946</v>
      </c>
      <c r="J16" s="7">
        <f t="shared" si="2"/>
        <v>2137</v>
      </c>
      <c r="K16" s="7">
        <f t="shared" si="2"/>
        <v>15223</v>
      </c>
      <c r="L16" s="7">
        <f t="shared" si="2"/>
        <v>8494</v>
      </c>
      <c r="M16" s="7">
        <f t="shared" si="2"/>
        <v>711</v>
      </c>
      <c r="N16" s="7">
        <f t="shared" si="2"/>
        <v>970</v>
      </c>
      <c r="O16" s="7">
        <f t="shared" si="2"/>
        <v>1440</v>
      </c>
      <c r="P16" s="7">
        <f t="shared" si="2"/>
        <v>3608</v>
      </c>
      <c r="Q16" s="7">
        <f t="shared" si="2"/>
        <v>37</v>
      </c>
      <c r="R16" s="7">
        <f t="shared" si="2"/>
        <v>73769</v>
      </c>
      <c r="S16" s="7">
        <f t="shared" si="2"/>
        <v>36605</v>
      </c>
      <c r="T16" s="7">
        <f t="shared" si="2"/>
        <v>12266</v>
      </c>
    </row>
    <row r="17" spans="2:20" s="1" customFormat="1" ht="12" customHeight="1">
      <c r="B17" s="2"/>
      <c r="C17" s="3" t="s">
        <v>74</v>
      </c>
      <c r="D17" s="6">
        <v>7565</v>
      </c>
      <c r="E17" s="6">
        <v>3662</v>
      </c>
      <c r="F17" s="6">
        <v>1017</v>
      </c>
      <c r="G17" s="6">
        <v>653</v>
      </c>
      <c r="H17" s="6">
        <v>697</v>
      </c>
      <c r="I17" s="6">
        <v>764</v>
      </c>
      <c r="J17" s="6">
        <v>531</v>
      </c>
      <c r="K17" s="6">
        <v>3903</v>
      </c>
      <c r="L17" s="6">
        <v>2059</v>
      </c>
      <c r="M17" s="6">
        <v>187</v>
      </c>
      <c r="N17" s="6">
        <v>226</v>
      </c>
      <c r="O17" s="6">
        <v>475</v>
      </c>
      <c r="P17" s="6">
        <v>956</v>
      </c>
      <c r="Q17" s="6">
        <v>4</v>
      </c>
      <c r="R17" s="6">
        <v>18117</v>
      </c>
      <c r="S17" s="6">
        <v>7416</v>
      </c>
      <c r="T17" s="6">
        <v>2900</v>
      </c>
    </row>
    <row r="18" spans="2:20" s="1" customFormat="1" ht="12" customHeight="1">
      <c r="B18" s="2"/>
      <c r="C18" s="3" t="s">
        <v>68</v>
      </c>
      <c r="D18" s="6">
        <v>1710</v>
      </c>
      <c r="E18" s="6">
        <v>859</v>
      </c>
      <c r="F18" s="6">
        <v>213</v>
      </c>
      <c r="G18" s="6">
        <v>106</v>
      </c>
      <c r="H18" s="6">
        <v>157</v>
      </c>
      <c r="I18" s="6">
        <v>251</v>
      </c>
      <c r="J18" s="6">
        <v>132</v>
      </c>
      <c r="K18" s="6">
        <v>851</v>
      </c>
      <c r="L18" s="6">
        <v>472</v>
      </c>
      <c r="M18" s="6">
        <v>18</v>
      </c>
      <c r="N18" s="6">
        <v>37</v>
      </c>
      <c r="O18" s="6">
        <v>111</v>
      </c>
      <c r="P18" s="6">
        <v>213</v>
      </c>
      <c r="Q18" s="6" t="s">
        <v>118</v>
      </c>
      <c r="R18" s="6">
        <v>3409</v>
      </c>
      <c r="S18" s="6">
        <v>2869</v>
      </c>
      <c r="T18" s="6">
        <v>738</v>
      </c>
    </row>
    <row r="19" spans="2:20" s="1" customFormat="1" ht="12" customHeight="1">
      <c r="B19" s="2"/>
      <c r="C19" s="3" t="s">
        <v>75</v>
      </c>
      <c r="D19" s="6">
        <v>8696</v>
      </c>
      <c r="E19" s="6">
        <v>4212</v>
      </c>
      <c r="F19" s="6">
        <v>1460</v>
      </c>
      <c r="G19" s="6">
        <v>720</v>
      </c>
      <c r="H19" s="6">
        <v>658</v>
      </c>
      <c r="I19" s="6">
        <v>695</v>
      </c>
      <c r="J19" s="6">
        <v>679</v>
      </c>
      <c r="K19" s="6">
        <v>4484</v>
      </c>
      <c r="L19" s="6">
        <v>2502</v>
      </c>
      <c r="M19" s="6">
        <v>181</v>
      </c>
      <c r="N19" s="6">
        <v>246</v>
      </c>
      <c r="O19" s="6">
        <v>404</v>
      </c>
      <c r="P19" s="6">
        <v>1151</v>
      </c>
      <c r="Q19" s="6">
        <v>4</v>
      </c>
      <c r="R19" s="6">
        <v>24976</v>
      </c>
      <c r="S19" s="6">
        <v>10603</v>
      </c>
      <c r="T19" s="6">
        <v>3723</v>
      </c>
    </row>
    <row r="20" spans="2:20" s="1" customFormat="1" ht="12" customHeight="1">
      <c r="B20" s="2"/>
      <c r="C20" s="3" t="s">
        <v>76</v>
      </c>
      <c r="D20" s="6">
        <v>2811</v>
      </c>
      <c r="E20" s="6">
        <v>1378</v>
      </c>
      <c r="F20" s="6">
        <v>428</v>
      </c>
      <c r="G20" s="6">
        <v>113</v>
      </c>
      <c r="H20" s="6">
        <v>196</v>
      </c>
      <c r="I20" s="6">
        <v>438</v>
      </c>
      <c r="J20" s="6">
        <v>203</v>
      </c>
      <c r="K20" s="6">
        <v>1433</v>
      </c>
      <c r="L20" s="6">
        <v>786</v>
      </c>
      <c r="M20" s="6">
        <v>69</v>
      </c>
      <c r="N20" s="6">
        <v>102</v>
      </c>
      <c r="O20" s="6">
        <v>156</v>
      </c>
      <c r="P20" s="6">
        <v>320</v>
      </c>
      <c r="Q20" s="6">
        <v>6</v>
      </c>
      <c r="R20" s="6">
        <v>8145</v>
      </c>
      <c r="S20" s="6">
        <v>3368</v>
      </c>
      <c r="T20" s="6">
        <v>2214</v>
      </c>
    </row>
    <row r="21" spans="2:20" s="1" customFormat="1" ht="12" customHeight="1">
      <c r="B21" s="2"/>
      <c r="C21" s="3" t="s">
        <v>77</v>
      </c>
      <c r="D21" s="6">
        <v>4714</v>
      </c>
      <c r="E21" s="6">
        <v>2273</v>
      </c>
      <c r="F21" s="6">
        <v>1026</v>
      </c>
      <c r="G21" s="6">
        <v>209</v>
      </c>
      <c r="H21" s="6">
        <v>181</v>
      </c>
      <c r="I21" s="6">
        <v>466</v>
      </c>
      <c r="J21" s="6">
        <v>391</v>
      </c>
      <c r="K21" s="6">
        <v>2441</v>
      </c>
      <c r="L21" s="6">
        <v>1424</v>
      </c>
      <c r="M21" s="6">
        <v>104</v>
      </c>
      <c r="N21" s="6">
        <v>93</v>
      </c>
      <c r="O21" s="6">
        <v>156</v>
      </c>
      <c r="P21" s="6">
        <v>664</v>
      </c>
      <c r="Q21" s="6">
        <v>13</v>
      </c>
      <c r="R21" s="6">
        <v>14627</v>
      </c>
      <c r="S21" s="6">
        <v>6600</v>
      </c>
      <c r="T21" s="6">
        <v>1276</v>
      </c>
    </row>
    <row r="22" spans="2:20" s="1" customFormat="1" ht="12" customHeight="1">
      <c r="B22" s="2"/>
      <c r="C22" s="3" t="s">
        <v>78</v>
      </c>
      <c r="D22" s="6">
        <v>295</v>
      </c>
      <c r="E22" s="6">
        <v>142</v>
      </c>
      <c r="F22" s="6">
        <v>42</v>
      </c>
      <c r="G22" s="6">
        <v>15</v>
      </c>
      <c r="H22" s="6">
        <v>32</v>
      </c>
      <c r="I22" s="6">
        <v>37</v>
      </c>
      <c r="J22" s="6">
        <v>16</v>
      </c>
      <c r="K22" s="6">
        <v>153</v>
      </c>
      <c r="L22" s="6">
        <v>58</v>
      </c>
      <c r="M22" s="6">
        <v>15</v>
      </c>
      <c r="N22" s="6">
        <v>32</v>
      </c>
      <c r="O22" s="6">
        <v>28</v>
      </c>
      <c r="P22" s="6">
        <v>20</v>
      </c>
      <c r="Q22" s="6">
        <v>1</v>
      </c>
      <c r="R22" s="6">
        <v>244</v>
      </c>
      <c r="S22" s="6">
        <v>179</v>
      </c>
      <c r="T22" s="6">
        <v>60</v>
      </c>
    </row>
    <row r="23" spans="2:20" s="1" customFormat="1" ht="12" customHeight="1">
      <c r="B23" s="2"/>
      <c r="C23" s="3" t="s">
        <v>79</v>
      </c>
      <c r="D23" s="6">
        <v>1351</v>
      </c>
      <c r="E23" s="6">
        <v>662</v>
      </c>
      <c r="F23" s="6">
        <v>126</v>
      </c>
      <c r="G23" s="6">
        <v>78</v>
      </c>
      <c r="H23" s="6">
        <v>143</v>
      </c>
      <c r="I23" s="6">
        <v>232</v>
      </c>
      <c r="J23" s="6">
        <v>83</v>
      </c>
      <c r="K23" s="6">
        <v>689</v>
      </c>
      <c r="L23" s="6">
        <v>342</v>
      </c>
      <c r="M23" s="6">
        <v>67</v>
      </c>
      <c r="N23" s="6">
        <v>87</v>
      </c>
      <c r="O23" s="6">
        <v>66</v>
      </c>
      <c r="P23" s="6">
        <v>127</v>
      </c>
      <c r="Q23" s="6">
        <v>7</v>
      </c>
      <c r="R23" s="6">
        <v>544</v>
      </c>
      <c r="S23" s="6">
        <v>969</v>
      </c>
      <c r="T23" s="6">
        <v>343</v>
      </c>
    </row>
    <row r="24" spans="2:20" s="1" customFormat="1" ht="12" customHeight="1">
      <c r="B24" s="2"/>
      <c r="C24" s="3" t="s">
        <v>80</v>
      </c>
      <c r="D24" s="6">
        <v>2496</v>
      </c>
      <c r="E24" s="6">
        <v>1227</v>
      </c>
      <c r="F24" s="6">
        <v>382</v>
      </c>
      <c r="G24" s="6">
        <v>355</v>
      </c>
      <c r="H24" s="6">
        <v>325</v>
      </c>
      <c r="I24" s="6">
        <v>63</v>
      </c>
      <c r="J24" s="6">
        <v>102</v>
      </c>
      <c r="K24" s="6">
        <v>1269</v>
      </c>
      <c r="L24" s="6">
        <v>851</v>
      </c>
      <c r="M24" s="6">
        <v>70</v>
      </c>
      <c r="N24" s="6">
        <v>147</v>
      </c>
      <c r="O24" s="6">
        <v>44</v>
      </c>
      <c r="P24" s="6">
        <v>157</v>
      </c>
      <c r="Q24" s="6">
        <v>2</v>
      </c>
      <c r="R24" s="6">
        <v>3707</v>
      </c>
      <c r="S24" s="6">
        <v>4601</v>
      </c>
      <c r="T24" s="6">
        <v>1012</v>
      </c>
    </row>
    <row r="25" spans="2:20" s="1" customFormat="1" ht="12" customHeight="1">
      <c r="B25" s="42" t="s">
        <v>57</v>
      </c>
      <c r="C25" s="43"/>
      <c r="D25" s="7">
        <f>SUM(D26:D33)</f>
        <v>25334</v>
      </c>
      <c r="E25" s="7">
        <f aca="true" t="shared" si="3" ref="E25:T25">SUM(E26:E33)</f>
        <v>12463</v>
      </c>
      <c r="F25" s="7">
        <f t="shared" si="3"/>
        <v>4825</v>
      </c>
      <c r="G25" s="7">
        <f t="shared" si="3"/>
        <v>1929</v>
      </c>
      <c r="H25" s="7">
        <f t="shared" si="3"/>
        <v>1509</v>
      </c>
      <c r="I25" s="7">
        <f t="shared" si="3"/>
        <v>2066</v>
      </c>
      <c r="J25" s="7">
        <v>2134</v>
      </c>
      <c r="K25" s="7">
        <f t="shared" si="3"/>
        <v>12871</v>
      </c>
      <c r="L25" s="7">
        <f t="shared" si="3"/>
        <v>7231</v>
      </c>
      <c r="M25" s="7">
        <f t="shared" si="3"/>
        <v>610</v>
      </c>
      <c r="N25" s="7">
        <f t="shared" si="3"/>
        <v>608</v>
      </c>
      <c r="O25" s="7">
        <f t="shared" si="3"/>
        <v>1243</v>
      </c>
      <c r="P25" s="7">
        <f t="shared" si="3"/>
        <v>3179</v>
      </c>
      <c r="Q25" s="7">
        <f t="shared" si="3"/>
        <v>38</v>
      </c>
      <c r="R25" s="7">
        <f t="shared" si="3"/>
        <v>65347</v>
      </c>
      <c r="S25" s="7">
        <f t="shared" si="3"/>
        <v>18121</v>
      </c>
      <c r="T25" s="7">
        <f t="shared" si="3"/>
        <v>10761</v>
      </c>
    </row>
    <row r="26" spans="2:20" s="1" customFormat="1" ht="12" customHeight="1">
      <c r="B26" s="2"/>
      <c r="C26" s="3" t="s">
        <v>81</v>
      </c>
      <c r="D26" s="6">
        <v>1714</v>
      </c>
      <c r="E26" s="6">
        <v>845</v>
      </c>
      <c r="F26" s="6">
        <v>355</v>
      </c>
      <c r="G26" s="6">
        <v>97</v>
      </c>
      <c r="H26" s="6">
        <v>100</v>
      </c>
      <c r="I26" s="6">
        <v>133</v>
      </c>
      <c r="J26" s="6">
        <v>160</v>
      </c>
      <c r="K26" s="6">
        <v>869</v>
      </c>
      <c r="L26" s="6">
        <v>431</v>
      </c>
      <c r="M26" s="6">
        <v>27</v>
      </c>
      <c r="N26" s="6">
        <v>79</v>
      </c>
      <c r="O26" s="6">
        <v>64</v>
      </c>
      <c r="P26" s="6">
        <v>268</v>
      </c>
      <c r="Q26" s="6">
        <v>1</v>
      </c>
      <c r="R26" s="6">
        <v>5975</v>
      </c>
      <c r="S26" s="6">
        <v>1147</v>
      </c>
      <c r="T26" s="6">
        <v>1269</v>
      </c>
    </row>
    <row r="27" spans="2:20" s="1" customFormat="1" ht="12" customHeight="1">
      <c r="B27" s="2"/>
      <c r="C27" s="3" t="s">
        <v>82</v>
      </c>
      <c r="D27" s="6">
        <v>2993</v>
      </c>
      <c r="E27" s="6">
        <v>1494</v>
      </c>
      <c r="F27" s="6">
        <v>446</v>
      </c>
      <c r="G27" s="6">
        <v>261</v>
      </c>
      <c r="H27" s="6">
        <v>255</v>
      </c>
      <c r="I27" s="6">
        <v>291</v>
      </c>
      <c r="J27" s="6">
        <v>241</v>
      </c>
      <c r="K27" s="6">
        <v>1499</v>
      </c>
      <c r="L27" s="6">
        <v>839</v>
      </c>
      <c r="M27" s="6">
        <v>113</v>
      </c>
      <c r="N27" s="6">
        <v>88</v>
      </c>
      <c r="O27" s="6">
        <v>96</v>
      </c>
      <c r="P27" s="6">
        <v>363</v>
      </c>
      <c r="Q27" s="6">
        <v>5</v>
      </c>
      <c r="R27" s="6">
        <v>8493</v>
      </c>
      <c r="S27" s="6">
        <v>2706</v>
      </c>
      <c r="T27" s="6">
        <v>1579</v>
      </c>
    </row>
    <row r="28" spans="2:20" s="1" customFormat="1" ht="12" customHeight="1">
      <c r="B28" s="2"/>
      <c r="C28" s="3" t="s">
        <v>83</v>
      </c>
      <c r="D28" s="6">
        <v>2835</v>
      </c>
      <c r="E28" s="6">
        <v>1384</v>
      </c>
      <c r="F28" s="6">
        <v>393</v>
      </c>
      <c r="G28" s="6">
        <v>210</v>
      </c>
      <c r="H28" s="6">
        <v>232</v>
      </c>
      <c r="I28" s="6">
        <v>309</v>
      </c>
      <c r="J28" s="6">
        <v>240</v>
      </c>
      <c r="K28" s="6">
        <v>1451</v>
      </c>
      <c r="L28" s="6">
        <v>806</v>
      </c>
      <c r="M28" s="6">
        <v>92</v>
      </c>
      <c r="N28" s="6">
        <v>73</v>
      </c>
      <c r="O28" s="6">
        <v>128</v>
      </c>
      <c r="P28" s="6">
        <v>352</v>
      </c>
      <c r="Q28" s="6">
        <v>2</v>
      </c>
      <c r="R28" s="6">
        <v>6018</v>
      </c>
      <c r="S28" s="6">
        <v>4444</v>
      </c>
      <c r="T28" s="6">
        <v>1461</v>
      </c>
    </row>
    <row r="29" spans="2:20" s="1" customFormat="1" ht="12" customHeight="1">
      <c r="B29" s="2"/>
      <c r="C29" s="3" t="s">
        <v>84</v>
      </c>
      <c r="D29" s="6">
        <v>2508</v>
      </c>
      <c r="E29" s="6">
        <v>1239</v>
      </c>
      <c r="F29" s="6">
        <v>573</v>
      </c>
      <c r="G29" s="6">
        <v>220</v>
      </c>
      <c r="H29" s="6">
        <v>100</v>
      </c>
      <c r="I29" s="6">
        <v>211</v>
      </c>
      <c r="J29" s="6">
        <v>135</v>
      </c>
      <c r="K29" s="6">
        <v>1269</v>
      </c>
      <c r="L29" s="6">
        <v>825</v>
      </c>
      <c r="M29" s="6">
        <v>43</v>
      </c>
      <c r="N29" s="6">
        <v>43</v>
      </c>
      <c r="O29" s="6">
        <v>155</v>
      </c>
      <c r="P29" s="6">
        <v>203</v>
      </c>
      <c r="Q29" s="6">
        <v>22</v>
      </c>
      <c r="R29" s="6">
        <v>7148</v>
      </c>
      <c r="S29" s="6">
        <v>3159</v>
      </c>
      <c r="T29" s="6">
        <v>609</v>
      </c>
    </row>
    <row r="30" spans="2:20" s="1" customFormat="1" ht="12" customHeight="1">
      <c r="B30" s="2"/>
      <c r="C30" s="3" t="s">
        <v>85</v>
      </c>
      <c r="D30" s="6">
        <v>4885</v>
      </c>
      <c r="E30" s="6">
        <v>2390</v>
      </c>
      <c r="F30" s="6">
        <v>767</v>
      </c>
      <c r="G30" s="6">
        <v>452</v>
      </c>
      <c r="H30" s="6">
        <v>238</v>
      </c>
      <c r="I30" s="6">
        <v>432</v>
      </c>
      <c r="J30" s="6">
        <v>501</v>
      </c>
      <c r="K30" s="6">
        <v>2495</v>
      </c>
      <c r="L30" s="6">
        <v>1361</v>
      </c>
      <c r="M30" s="6">
        <v>97</v>
      </c>
      <c r="N30" s="6">
        <v>69</v>
      </c>
      <c r="O30" s="6">
        <v>285</v>
      </c>
      <c r="P30" s="6">
        <v>683</v>
      </c>
      <c r="Q30" s="6" t="s">
        <v>118</v>
      </c>
      <c r="R30" s="6">
        <v>13965</v>
      </c>
      <c r="S30" s="6">
        <v>1409</v>
      </c>
      <c r="T30" s="6">
        <v>1918</v>
      </c>
    </row>
    <row r="31" spans="2:20" s="1" customFormat="1" ht="12" customHeight="1">
      <c r="B31" s="2"/>
      <c r="C31" s="3" t="s">
        <v>86</v>
      </c>
      <c r="D31" s="6">
        <v>1342</v>
      </c>
      <c r="E31" s="6">
        <v>633</v>
      </c>
      <c r="F31" s="6">
        <v>128</v>
      </c>
      <c r="G31" s="6">
        <v>113</v>
      </c>
      <c r="H31" s="6">
        <v>167</v>
      </c>
      <c r="I31" s="6">
        <v>131</v>
      </c>
      <c r="J31" s="6">
        <v>94</v>
      </c>
      <c r="K31" s="6">
        <v>709</v>
      </c>
      <c r="L31" s="6">
        <v>291</v>
      </c>
      <c r="M31" s="6">
        <v>55</v>
      </c>
      <c r="N31" s="6">
        <v>65</v>
      </c>
      <c r="O31" s="6">
        <v>98</v>
      </c>
      <c r="P31" s="6">
        <v>200</v>
      </c>
      <c r="Q31" s="6">
        <v>1</v>
      </c>
      <c r="R31" s="6">
        <v>2270</v>
      </c>
      <c r="S31" s="6">
        <v>808</v>
      </c>
      <c r="T31" s="6">
        <v>337</v>
      </c>
    </row>
    <row r="32" spans="2:20" s="1" customFormat="1" ht="12" customHeight="1">
      <c r="B32" s="2"/>
      <c r="C32" s="3" t="s">
        <v>87</v>
      </c>
      <c r="D32" s="6">
        <v>4136</v>
      </c>
      <c r="E32" s="6">
        <v>2020</v>
      </c>
      <c r="F32" s="6">
        <v>645</v>
      </c>
      <c r="G32" s="6">
        <v>387</v>
      </c>
      <c r="H32" s="6">
        <v>331</v>
      </c>
      <c r="I32" s="6">
        <v>341</v>
      </c>
      <c r="J32" s="6">
        <v>316</v>
      </c>
      <c r="K32" s="6">
        <v>2116</v>
      </c>
      <c r="L32" s="6">
        <v>1140</v>
      </c>
      <c r="M32" s="6">
        <v>107</v>
      </c>
      <c r="N32" s="6">
        <v>134</v>
      </c>
      <c r="O32" s="6">
        <v>268</v>
      </c>
      <c r="P32" s="6">
        <v>467</v>
      </c>
      <c r="Q32" s="6">
        <v>7</v>
      </c>
      <c r="R32" s="6">
        <v>11081</v>
      </c>
      <c r="S32" s="6">
        <v>2808</v>
      </c>
      <c r="T32" s="6">
        <v>1689</v>
      </c>
    </row>
    <row r="33" spans="2:20" s="1" customFormat="1" ht="12" customHeight="1">
      <c r="B33" s="2"/>
      <c r="C33" s="3" t="s">
        <v>88</v>
      </c>
      <c r="D33" s="6">
        <v>4921</v>
      </c>
      <c r="E33" s="6">
        <v>2458</v>
      </c>
      <c r="F33" s="6">
        <v>1518</v>
      </c>
      <c r="G33" s="6">
        <v>189</v>
      </c>
      <c r="H33" s="6">
        <v>86</v>
      </c>
      <c r="I33" s="6">
        <v>218</v>
      </c>
      <c r="J33" s="6">
        <v>447</v>
      </c>
      <c r="K33" s="6">
        <v>2463</v>
      </c>
      <c r="L33" s="6">
        <v>1538</v>
      </c>
      <c r="M33" s="6">
        <v>76</v>
      </c>
      <c r="N33" s="6">
        <v>57</v>
      </c>
      <c r="O33" s="6">
        <v>149</v>
      </c>
      <c r="P33" s="6">
        <v>643</v>
      </c>
      <c r="Q33" s="6" t="s">
        <v>118</v>
      </c>
      <c r="R33" s="6">
        <v>10397</v>
      </c>
      <c r="S33" s="6">
        <v>1640</v>
      </c>
      <c r="T33" s="6">
        <v>1899</v>
      </c>
    </row>
    <row r="34" spans="2:20" s="1" customFormat="1" ht="12" customHeight="1">
      <c r="B34" s="42" t="s">
        <v>58</v>
      </c>
      <c r="C34" s="43"/>
      <c r="D34" s="7">
        <f>SUM(D35:D38)</f>
        <v>25923</v>
      </c>
      <c r="E34" s="7">
        <f aca="true" t="shared" si="4" ref="E34:T34">SUM(E35:E38)</f>
        <v>12585</v>
      </c>
      <c r="F34" s="7">
        <f t="shared" si="4"/>
        <v>4980</v>
      </c>
      <c r="G34" s="7">
        <f t="shared" si="4"/>
        <v>972</v>
      </c>
      <c r="H34" s="7">
        <f t="shared" si="4"/>
        <v>1174</v>
      </c>
      <c r="I34" s="7">
        <f t="shared" si="4"/>
        <v>3170</v>
      </c>
      <c r="J34" s="7">
        <f t="shared" si="4"/>
        <v>2289</v>
      </c>
      <c r="K34" s="7">
        <f t="shared" si="4"/>
        <v>13338</v>
      </c>
      <c r="L34" s="7">
        <f t="shared" si="4"/>
        <v>6112</v>
      </c>
      <c r="M34" s="7">
        <f t="shared" si="4"/>
        <v>657</v>
      </c>
      <c r="N34" s="7">
        <f t="shared" si="4"/>
        <v>632</v>
      </c>
      <c r="O34" s="7">
        <f t="shared" si="4"/>
        <v>2059</v>
      </c>
      <c r="P34" s="7">
        <f t="shared" si="4"/>
        <v>3878</v>
      </c>
      <c r="Q34" s="7">
        <f t="shared" si="4"/>
        <v>37</v>
      </c>
      <c r="R34" s="7">
        <f t="shared" si="4"/>
        <v>45468</v>
      </c>
      <c r="S34" s="7">
        <f t="shared" si="4"/>
        <v>10271</v>
      </c>
      <c r="T34" s="7">
        <f t="shared" si="4"/>
        <v>11054</v>
      </c>
    </row>
    <row r="35" spans="2:20" s="1" customFormat="1" ht="12" customHeight="1">
      <c r="B35" s="2"/>
      <c r="C35" s="3" t="s">
        <v>112</v>
      </c>
      <c r="D35" s="6">
        <v>5102</v>
      </c>
      <c r="E35" s="6">
        <v>2493</v>
      </c>
      <c r="F35" s="6">
        <v>1160</v>
      </c>
      <c r="G35" s="6">
        <v>194</v>
      </c>
      <c r="H35" s="6">
        <v>193</v>
      </c>
      <c r="I35" s="6">
        <v>487</v>
      </c>
      <c r="J35" s="6">
        <v>459</v>
      </c>
      <c r="K35" s="6">
        <v>2609</v>
      </c>
      <c r="L35" s="6">
        <v>1392</v>
      </c>
      <c r="M35" s="6">
        <v>69</v>
      </c>
      <c r="N35" s="6">
        <v>91</v>
      </c>
      <c r="O35" s="6">
        <v>355</v>
      </c>
      <c r="P35" s="6">
        <v>702</v>
      </c>
      <c r="Q35" s="6">
        <v>10</v>
      </c>
      <c r="R35" s="6">
        <v>6365</v>
      </c>
      <c r="S35" s="6">
        <v>1904</v>
      </c>
      <c r="T35" s="6">
        <v>3063</v>
      </c>
    </row>
    <row r="36" spans="2:20" s="1" customFormat="1" ht="12" customHeight="1">
      <c r="B36" s="2"/>
      <c r="C36" s="3" t="s">
        <v>68</v>
      </c>
      <c r="D36" s="6">
        <v>5138</v>
      </c>
      <c r="E36" s="6">
        <v>2521</v>
      </c>
      <c r="F36" s="6">
        <v>1069</v>
      </c>
      <c r="G36" s="6">
        <v>246</v>
      </c>
      <c r="H36" s="6">
        <v>180</v>
      </c>
      <c r="I36" s="6">
        <v>610</v>
      </c>
      <c r="J36" s="6">
        <v>416</v>
      </c>
      <c r="K36" s="6">
        <v>2617</v>
      </c>
      <c r="L36" s="6">
        <v>1297</v>
      </c>
      <c r="M36" s="6">
        <v>126</v>
      </c>
      <c r="N36" s="6">
        <v>84</v>
      </c>
      <c r="O36" s="6">
        <v>416</v>
      </c>
      <c r="P36" s="6">
        <v>694</v>
      </c>
      <c r="Q36" s="6">
        <v>3</v>
      </c>
      <c r="R36" s="6">
        <v>5605</v>
      </c>
      <c r="S36" s="6">
        <v>3494</v>
      </c>
      <c r="T36" s="6">
        <v>2715</v>
      </c>
    </row>
    <row r="37" spans="2:20" s="1" customFormat="1" ht="12" customHeight="1">
      <c r="B37" s="2"/>
      <c r="C37" s="3" t="s">
        <v>89</v>
      </c>
      <c r="D37" s="6">
        <v>9240</v>
      </c>
      <c r="E37" s="6">
        <v>4477</v>
      </c>
      <c r="F37" s="6">
        <v>1755</v>
      </c>
      <c r="G37" s="6">
        <v>187</v>
      </c>
      <c r="H37" s="6">
        <v>343</v>
      </c>
      <c r="I37" s="6">
        <v>1479</v>
      </c>
      <c r="J37" s="6">
        <v>713</v>
      </c>
      <c r="K37" s="6">
        <v>4763</v>
      </c>
      <c r="L37" s="6">
        <v>2042</v>
      </c>
      <c r="M37" s="6">
        <v>85</v>
      </c>
      <c r="N37" s="6">
        <v>239</v>
      </c>
      <c r="O37" s="6">
        <v>932</v>
      </c>
      <c r="P37" s="6">
        <v>1465</v>
      </c>
      <c r="Q37" s="6">
        <v>24</v>
      </c>
      <c r="R37" s="6">
        <v>19622</v>
      </c>
      <c r="S37" s="6">
        <v>2708</v>
      </c>
      <c r="T37" s="6">
        <v>2519</v>
      </c>
    </row>
    <row r="38" spans="2:20" s="1" customFormat="1" ht="12" customHeight="1">
      <c r="B38" s="2"/>
      <c r="C38" s="3" t="s">
        <v>90</v>
      </c>
      <c r="D38" s="6">
        <v>6443</v>
      </c>
      <c r="E38" s="6">
        <v>3094</v>
      </c>
      <c r="F38" s="6">
        <v>996</v>
      </c>
      <c r="G38" s="6">
        <v>345</v>
      </c>
      <c r="H38" s="6">
        <v>458</v>
      </c>
      <c r="I38" s="6">
        <v>594</v>
      </c>
      <c r="J38" s="6">
        <v>701</v>
      </c>
      <c r="K38" s="6">
        <v>3349</v>
      </c>
      <c r="L38" s="6">
        <v>1381</v>
      </c>
      <c r="M38" s="6">
        <v>377</v>
      </c>
      <c r="N38" s="6">
        <v>218</v>
      </c>
      <c r="O38" s="6">
        <v>356</v>
      </c>
      <c r="P38" s="6">
        <v>1017</v>
      </c>
      <c r="Q38" s="6" t="s">
        <v>118</v>
      </c>
      <c r="R38" s="6">
        <v>13876</v>
      </c>
      <c r="S38" s="6">
        <v>2165</v>
      </c>
      <c r="T38" s="6">
        <v>2757</v>
      </c>
    </row>
    <row r="39" spans="2:20" s="1" customFormat="1" ht="12" customHeight="1">
      <c r="B39" s="42" t="s">
        <v>59</v>
      </c>
      <c r="C39" s="43"/>
      <c r="D39" s="7">
        <f>SUM(D40:D43)</f>
        <v>23471</v>
      </c>
      <c r="E39" s="7">
        <f aca="true" t="shared" si="5" ref="E39:T39">SUM(E40:E43)</f>
        <v>11472</v>
      </c>
      <c r="F39" s="7">
        <f t="shared" si="5"/>
        <v>4907</v>
      </c>
      <c r="G39" s="7">
        <f t="shared" si="5"/>
        <v>785</v>
      </c>
      <c r="H39" s="7">
        <f t="shared" si="5"/>
        <v>1131</v>
      </c>
      <c r="I39" s="7">
        <f t="shared" si="5"/>
        <v>2714</v>
      </c>
      <c r="J39" s="7">
        <f t="shared" si="5"/>
        <v>1935</v>
      </c>
      <c r="K39" s="7">
        <f t="shared" si="5"/>
        <v>11999</v>
      </c>
      <c r="L39" s="7">
        <f t="shared" si="5"/>
        <v>5907</v>
      </c>
      <c r="M39" s="7">
        <f t="shared" si="5"/>
        <v>371</v>
      </c>
      <c r="N39" s="7">
        <f t="shared" si="5"/>
        <v>545</v>
      </c>
      <c r="O39" s="7">
        <f t="shared" si="5"/>
        <v>1874</v>
      </c>
      <c r="P39" s="7">
        <f t="shared" si="5"/>
        <v>3302</v>
      </c>
      <c r="Q39" s="7">
        <f t="shared" si="5"/>
        <v>45</v>
      </c>
      <c r="R39" s="7">
        <f t="shared" si="5"/>
        <v>59151</v>
      </c>
      <c r="S39" s="7">
        <f t="shared" si="5"/>
        <v>9552</v>
      </c>
      <c r="T39" s="7">
        <f t="shared" si="5"/>
        <v>10190</v>
      </c>
    </row>
    <row r="40" spans="2:20" s="1" customFormat="1" ht="12" customHeight="1">
      <c r="B40" s="2"/>
      <c r="C40" s="3" t="s">
        <v>91</v>
      </c>
      <c r="D40" s="6">
        <v>5331</v>
      </c>
      <c r="E40" s="6">
        <v>2608</v>
      </c>
      <c r="F40" s="6">
        <v>1094</v>
      </c>
      <c r="G40" s="6">
        <v>59</v>
      </c>
      <c r="H40" s="6">
        <v>281</v>
      </c>
      <c r="I40" s="6">
        <v>724</v>
      </c>
      <c r="J40" s="6">
        <v>450</v>
      </c>
      <c r="K40" s="6">
        <v>2723</v>
      </c>
      <c r="L40" s="6">
        <v>1377</v>
      </c>
      <c r="M40" s="6">
        <v>42</v>
      </c>
      <c r="N40" s="6">
        <v>98</v>
      </c>
      <c r="O40" s="6">
        <v>425</v>
      </c>
      <c r="P40" s="6">
        <v>781</v>
      </c>
      <c r="Q40" s="6">
        <v>7</v>
      </c>
      <c r="R40" s="6">
        <v>12158</v>
      </c>
      <c r="S40" s="6">
        <v>2203</v>
      </c>
      <c r="T40" s="6">
        <v>1789</v>
      </c>
    </row>
    <row r="41" spans="2:20" s="1" customFormat="1" ht="12" customHeight="1">
      <c r="B41" s="2"/>
      <c r="C41" s="3" t="s">
        <v>92</v>
      </c>
      <c r="D41" s="6">
        <v>10074</v>
      </c>
      <c r="E41" s="6">
        <v>4896</v>
      </c>
      <c r="F41" s="6">
        <v>1856</v>
      </c>
      <c r="G41" s="6">
        <v>343</v>
      </c>
      <c r="H41" s="6">
        <v>586</v>
      </c>
      <c r="I41" s="6">
        <v>1332</v>
      </c>
      <c r="J41" s="6">
        <v>779</v>
      </c>
      <c r="K41" s="6">
        <v>5178</v>
      </c>
      <c r="L41" s="6">
        <v>2418</v>
      </c>
      <c r="M41" s="6">
        <v>224</v>
      </c>
      <c r="N41" s="6">
        <v>285</v>
      </c>
      <c r="O41" s="6">
        <v>932</v>
      </c>
      <c r="P41" s="6">
        <v>1319</v>
      </c>
      <c r="Q41" s="6">
        <v>11</v>
      </c>
      <c r="R41" s="6">
        <v>20713</v>
      </c>
      <c r="S41" s="6">
        <v>4126</v>
      </c>
      <c r="T41" s="6">
        <v>4641</v>
      </c>
    </row>
    <row r="42" spans="2:20" s="1" customFormat="1" ht="12" customHeight="1">
      <c r="B42" s="2"/>
      <c r="C42" s="3" t="s">
        <v>93</v>
      </c>
      <c r="D42" s="6">
        <v>4333</v>
      </c>
      <c r="E42" s="6">
        <v>2147</v>
      </c>
      <c r="F42" s="6">
        <v>1111</v>
      </c>
      <c r="G42" s="6">
        <v>194</v>
      </c>
      <c r="H42" s="6">
        <v>123</v>
      </c>
      <c r="I42" s="6">
        <v>366</v>
      </c>
      <c r="J42" s="6">
        <v>353</v>
      </c>
      <c r="K42" s="6">
        <v>2186</v>
      </c>
      <c r="L42" s="6">
        <v>1165</v>
      </c>
      <c r="M42" s="6">
        <v>36</v>
      </c>
      <c r="N42" s="6">
        <v>61</v>
      </c>
      <c r="O42" s="6">
        <v>278</v>
      </c>
      <c r="P42" s="6">
        <v>646</v>
      </c>
      <c r="Q42" s="6">
        <v>17</v>
      </c>
      <c r="R42" s="6">
        <v>17126</v>
      </c>
      <c r="S42" s="6">
        <v>1794</v>
      </c>
      <c r="T42" s="6">
        <v>2019</v>
      </c>
    </row>
    <row r="43" spans="2:20" s="1" customFormat="1" ht="12" customHeight="1">
      <c r="B43" s="2"/>
      <c r="C43" s="3" t="s">
        <v>113</v>
      </c>
      <c r="D43" s="6">
        <v>3733</v>
      </c>
      <c r="E43" s="6">
        <v>1821</v>
      </c>
      <c r="F43" s="6">
        <v>846</v>
      </c>
      <c r="G43" s="6">
        <v>189</v>
      </c>
      <c r="H43" s="6">
        <v>141</v>
      </c>
      <c r="I43" s="6">
        <v>292</v>
      </c>
      <c r="J43" s="6">
        <v>353</v>
      </c>
      <c r="K43" s="6">
        <v>1912</v>
      </c>
      <c r="L43" s="6">
        <v>947</v>
      </c>
      <c r="M43" s="6">
        <v>69</v>
      </c>
      <c r="N43" s="6">
        <v>101</v>
      </c>
      <c r="O43" s="6">
        <v>239</v>
      </c>
      <c r="P43" s="6">
        <v>556</v>
      </c>
      <c r="Q43" s="6">
        <v>10</v>
      </c>
      <c r="R43" s="6">
        <v>9154</v>
      </c>
      <c r="S43" s="6">
        <v>1429</v>
      </c>
      <c r="T43" s="6">
        <v>1741</v>
      </c>
    </row>
    <row r="44" spans="2:20" s="1" customFormat="1" ht="12" customHeight="1">
      <c r="B44" s="42" t="s">
        <v>60</v>
      </c>
      <c r="C44" s="43"/>
      <c r="D44" s="7">
        <f>SUM(D45)</f>
        <v>3425</v>
      </c>
      <c r="E44" s="7">
        <f aca="true" t="shared" si="6" ref="E44:T44">SUM(E45)</f>
        <v>1674</v>
      </c>
      <c r="F44" s="7">
        <f t="shared" si="6"/>
        <v>474</v>
      </c>
      <c r="G44" s="7">
        <f t="shared" si="6"/>
        <v>125</v>
      </c>
      <c r="H44" s="7">
        <f t="shared" si="6"/>
        <v>331</v>
      </c>
      <c r="I44" s="7">
        <f t="shared" si="6"/>
        <v>525</v>
      </c>
      <c r="J44" s="7">
        <f t="shared" si="6"/>
        <v>219</v>
      </c>
      <c r="K44" s="7">
        <f t="shared" si="6"/>
        <v>1751</v>
      </c>
      <c r="L44" s="7">
        <f t="shared" si="6"/>
        <v>556</v>
      </c>
      <c r="M44" s="7">
        <f t="shared" si="6"/>
        <v>64</v>
      </c>
      <c r="N44" s="7">
        <f t="shared" si="6"/>
        <v>142</v>
      </c>
      <c r="O44" s="7">
        <f t="shared" si="6"/>
        <v>454</v>
      </c>
      <c r="P44" s="7">
        <f t="shared" si="6"/>
        <v>535</v>
      </c>
      <c r="Q44" s="7">
        <f t="shared" si="6"/>
        <v>5</v>
      </c>
      <c r="R44" s="7">
        <f t="shared" si="6"/>
        <v>6561</v>
      </c>
      <c r="S44" s="7">
        <f t="shared" si="6"/>
        <v>1856</v>
      </c>
      <c r="T44" s="7">
        <f t="shared" si="6"/>
        <v>1007</v>
      </c>
    </row>
    <row r="45" spans="2:20" s="1" customFormat="1" ht="12" customHeight="1">
      <c r="B45" s="2"/>
      <c r="C45" s="3" t="s">
        <v>94</v>
      </c>
      <c r="D45" s="6">
        <v>3425</v>
      </c>
      <c r="E45" s="6">
        <v>1674</v>
      </c>
      <c r="F45" s="6">
        <v>474</v>
      </c>
      <c r="G45" s="6">
        <v>125</v>
      </c>
      <c r="H45" s="6">
        <v>331</v>
      </c>
      <c r="I45" s="6">
        <v>525</v>
      </c>
      <c r="J45" s="6">
        <v>219</v>
      </c>
      <c r="K45" s="6">
        <v>1751</v>
      </c>
      <c r="L45" s="6">
        <v>556</v>
      </c>
      <c r="M45" s="6">
        <v>64</v>
      </c>
      <c r="N45" s="6">
        <v>142</v>
      </c>
      <c r="O45" s="6">
        <v>454</v>
      </c>
      <c r="P45" s="6">
        <v>535</v>
      </c>
      <c r="Q45" s="6">
        <v>5</v>
      </c>
      <c r="R45" s="6">
        <v>6561</v>
      </c>
      <c r="S45" s="6">
        <v>1856</v>
      </c>
      <c r="T45" s="6">
        <v>1007</v>
      </c>
    </row>
    <row r="46" spans="2:20" s="1" customFormat="1" ht="12" customHeight="1">
      <c r="B46" s="42" t="s">
        <v>61</v>
      </c>
      <c r="C46" s="43"/>
      <c r="D46" s="7">
        <f>SUM(D47:D51)</f>
        <v>32623</v>
      </c>
      <c r="E46" s="7">
        <f aca="true" t="shared" si="7" ref="E46:T46">SUM(E47:E51)</f>
        <v>15814</v>
      </c>
      <c r="F46" s="7">
        <f t="shared" si="7"/>
        <v>4148</v>
      </c>
      <c r="G46" s="7">
        <f t="shared" si="7"/>
        <v>1781</v>
      </c>
      <c r="H46" s="7">
        <f t="shared" si="7"/>
        <v>2681</v>
      </c>
      <c r="I46" s="7">
        <f t="shared" si="7"/>
        <v>4438</v>
      </c>
      <c r="J46" s="7">
        <f t="shared" si="7"/>
        <v>2766</v>
      </c>
      <c r="K46" s="7">
        <f t="shared" si="7"/>
        <v>16809</v>
      </c>
      <c r="L46" s="7">
        <f t="shared" si="7"/>
        <v>6392</v>
      </c>
      <c r="M46" s="7">
        <f t="shared" si="7"/>
        <v>1201</v>
      </c>
      <c r="N46" s="7">
        <f t="shared" si="7"/>
        <v>1764</v>
      </c>
      <c r="O46" s="7">
        <f t="shared" si="7"/>
        <v>2595</v>
      </c>
      <c r="P46" s="7">
        <f t="shared" si="7"/>
        <v>4857</v>
      </c>
      <c r="Q46" s="7">
        <f t="shared" si="7"/>
        <v>20</v>
      </c>
      <c r="R46" s="7">
        <f t="shared" si="7"/>
        <v>48096</v>
      </c>
      <c r="S46" s="7">
        <f t="shared" si="7"/>
        <v>15915</v>
      </c>
      <c r="T46" s="7">
        <f t="shared" si="7"/>
        <v>10748</v>
      </c>
    </row>
    <row r="47" spans="2:20" s="1" customFormat="1" ht="12" customHeight="1">
      <c r="B47" s="2"/>
      <c r="C47" s="3" t="s">
        <v>95</v>
      </c>
      <c r="D47" s="6">
        <v>9882</v>
      </c>
      <c r="E47" s="6">
        <v>4803</v>
      </c>
      <c r="F47" s="6">
        <v>1595</v>
      </c>
      <c r="G47" s="6">
        <v>676</v>
      </c>
      <c r="H47" s="6">
        <v>486</v>
      </c>
      <c r="I47" s="6">
        <v>1059</v>
      </c>
      <c r="J47" s="6">
        <v>987</v>
      </c>
      <c r="K47" s="6">
        <v>5079</v>
      </c>
      <c r="L47" s="6">
        <v>2188</v>
      </c>
      <c r="M47" s="6">
        <v>359</v>
      </c>
      <c r="N47" s="6">
        <v>311</v>
      </c>
      <c r="O47" s="6">
        <v>629</v>
      </c>
      <c r="P47" s="6">
        <v>1592</v>
      </c>
      <c r="Q47" s="6">
        <v>2</v>
      </c>
      <c r="R47" s="6">
        <v>12030</v>
      </c>
      <c r="S47" s="6">
        <v>4347</v>
      </c>
      <c r="T47" s="6">
        <v>3291</v>
      </c>
    </row>
    <row r="48" spans="2:20" s="1" customFormat="1" ht="12" customHeight="1">
      <c r="B48" s="2"/>
      <c r="C48" s="3" t="s">
        <v>28</v>
      </c>
      <c r="D48" s="6">
        <v>5037</v>
      </c>
      <c r="E48" s="6">
        <v>2455</v>
      </c>
      <c r="F48" s="6">
        <v>594</v>
      </c>
      <c r="G48" s="6">
        <v>312</v>
      </c>
      <c r="H48" s="6">
        <v>356</v>
      </c>
      <c r="I48" s="6">
        <v>782</v>
      </c>
      <c r="J48" s="6">
        <v>411</v>
      </c>
      <c r="K48" s="6">
        <v>2582</v>
      </c>
      <c r="L48" s="6">
        <v>1011</v>
      </c>
      <c r="M48" s="6">
        <v>189</v>
      </c>
      <c r="N48" s="6">
        <v>227</v>
      </c>
      <c r="O48" s="6">
        <v>458</v>
      </c>
      <c r="P48" s="6">
        <v>697</v>
      </c>
      <c r="Q48" s="6" t="s">
        <v>118</v>
      </c>
      <c r="R48" s="6">
        <v>6775</v>
      </c>
      <c r="S48" s="6">
        <v>3707</v>
      </c>
      <c r="T48" s="6">
        <v>1776</v>
      </c>
    </row>
    <row r="49" spans="2:20" s="1" customFormat="1" ht="12" customHeight="1">
      <c r="B49" s="2"/>
      <c r="C49" s="3" t="s">
        <v>114</v>
      </c>
      <c r="D49" s="6">
        <v>5505</v>
      </c>
      <c r="E49" s="6">
        <v>2630</v>
      </c>
      <c r="F49" s="6">
        <v>593</v>
      </c>
      <c r="G49" s="6">
        <v>354</v>
      </c>
      <c r="H49" s="6">
        <v>603</v>
      </c>
      <c r="I49" s="6">
        <v>647</v>
      </c>
      <c r="J49" s="6">
        <v>433</v>
      </c>
      <c r="K49" s="6">
        <v>2875</v>
      </c>
      <c r="L49" s="6">
        <v>919</v>
      </c>
      <c r="M49" s="6">
        <v>324</v>
      </c>
      <c r="N49" s="6">
        <v>474</v>
      </c>
      <c r="O49" s="6">
        <v>377</v>
      </c>
      <c r="P49" s="6">
        <v>781</v>
      </c>
      <c r="Q49" s="6">
        <v>10</v>
      </c>
      <c r="R49" s="6">
        <v>5368</v>
      </c>
      <c r="S49" s="6">
        <v>2091</v>
      </c>
      <c r="T49" s="6">
        <v>1766</v>
      </c>
    </row>
    <row r="50" spans="2:20" s="1" customFormat="1" ht="12" customHeight="1">
      <c r="B50" s="2"/>
      <c r="C50" s="3" t="s">
        <v>96</v>
      </c>
      <c r="D50" s="6">
        <v>4426</v>
      </c>
      <c r="E50" s="6">
        <v>2150</v>
      </c>
      <c r="F50" s="6">
        <v>349</v>
      </c>
      <c r="G50" s="6">
        <v>173</v>
      </c>
      <c r="H50" s="6">
        <v>506</v>
      </c>
      <c r="I50" s="6">
        <v>792</v>
      </c>
      <c r="J50" s="6">
        <v>330</v>
      </c>
      <c r="K50" s="6">
        <v>2276</v>
      </c>
      <c r="L50" s="6">
        <v>732</v>
      </c>
      <c r="M50" s="6">
        <v>132</v>
      </c>
      <c r="N50" s="6">
        <v>323</v>
      </c>
      <c r="O50" s="6">
        <v>431</v>
      </c>
      <c r="P50" s="6">
        <v>658</v>
      </c>
      <c r="Q50" s="6" t="s">
        <v>118</v>
      </c>
      <c r="R50" s="6">
        <v>6355</v>
      </c>
      <c r="S50" s="6">
        <v>1323</v>
      </c>
      <c r="T50" s="6">
        <v>1442</v>
      </c>
    </row>
    <row r="51" spans="2:20" s="1" customFormat="1" ht="12" customHeight="1">
      <c r="B51" s="2"/>
      <c r="C51" s="3" t="s">
        <v>97</v>
      </c>
      <c r="D51" s="6">
        <v>7773</v>
      </c>
      <c r="E51" s="6">
        <v>3776</v>
      </c>
      <c r="F51" s="6">
        <v>1017</v>
      </c>
      <c r="G51" s="6">
        <v>266</v>
      </c>
      <c r="H51" s="6">
        <v>730</v>
      </c>
      <c r="I51" s="6">
        <v>1158</v>
      </c>
      <c r="J51" s="6">
        <v>605</v>
      </c>
      <c r="K51" s="6">
        <v>3997</v>
      </c>
      <c r="L51" s="6">
        <v>1542</v>
      </c>
      <c r="M51" s="6">
        <v>197</v>
      </c>
      <c r="N51" s="6">
        <v>429</v>
      </c>
      <c r="O51" s="6">
        <v>700</v>
      </c>
      <c r="P51" s="6">
        <v>1129</v>
      </c>
      <c r="Q51" s="6">
        <v>8</v>
      </c>
      <c r="R51" s="6">
        <v>17568</v>
      </c>
      <c r="S51" s="6">
        <v>4447</v>
      </c>
      <c r="T51" s="6">
        <v>2473</v>
      </c>
    </row>
    <row r="52" spans="2:3" s="1" customFormat="1" ht="12" customHeight="1">
      <c r="B52" s="15"/>
      <c r="C52" s="16"/>
    </row>
    <row r="53" spans="2:20" s="1" customFormat="1" ht="12" customHeight="1">
      <c r="B53" s="21" t="s">
        <v>98</v>
      </c>
      <c r="C53" s="18"/>
      <c r="D53" s="10"/>
      <c r="E53" s="10"/>
      <c r="F53" s="10"/>
      <c r="P53"/>
      <c r="Q53"/>
      <c r="R53"/>
      <c r="S53"/>
      <c r="T53"/>
    </row>
    <row r="54" spans="2:20" s="1" customFormat="1" ht="12" customHeight="1">
      <c r="B54" s="17"/>
      <c r="C54" s="19"/>
      <c r="P54"/>
      <c r="Q54"/>
      <c r="R54"/>
      <c r="S54"/>
      <c r="T54"/>
    </row>
    <row r="55" spans="2:3" ht="13.5">
      <c r="B55" s="20"/>
      <c r="C55" s="20"/>
    </row>
    <row r="56" spans="2:3" ht="13.5">
      <c r="B56" s="20"/>
      <c r="C56" s="20"/>
    </row>
    <row r="57" spans="2:3" ht="13.5">
      <c r="B57" s="20"/>
      <c r="C57" s="20"/>
    </row>
  </sheetData>
  <mergeCells count="32">
    <mergeCell ref="B9:C9"/>
    <mergeCell ref="B14:C14"/>
    <mergeCell ref="B44:C44"/>
    <mergeCell ref="B46:C46"/>
    <mergeCell ref="B16:C16"/>
    <mergeCell ref="B25:C25"/>
    <mergeCell ref="B34:C34"/>
    <mergeCell ref="B39:C39"/>
    <mergeCell ref="D4:D7"/>
    <mergeCell ref="B3:C7"/>
    <mergeCell ref="K4:P4"/>
    <mergeCell ref="E4:J4"/>
    <mergeCell ref="D3:P3"/>
    <mergeCell ref="J5:J7"/>
    <mergeCell ref="E5:E7"/>
    <mergeCell ref="F5:F7"/>
    <mergeCell ref="G6:G7"/>
    <mergeCell ref="H6:H7"/>
    <mergeCell ref="M5:N5"/>
    <mergeCell ref="O5:O7"/>
    <mergeCell ref="P5:P7"/>
    <mergeCell ref="M6:M7"/>
    <mergeCell ref="N6:N7"/>
    <mergeCell ref="G5:H5"/>
    <mergeCell ref="I5:I7"/>
    <mergeCell ref="K5:K7"/>
    <mergeCell ref="L5:L7"/>
    <mergeCell ref="Q3:T3"/>
    <mergeCell ref="R4:R7"/>
    <mergeCell ref="S4:S7"/>
    <mergeCell ref="T4:T7"/>
    <mergeCell ref="Q4:Q7"/>
  </mergeCells>
  <printOptions/>
  <pageMargins left="0.7874015748031497" right="1.23" top="0.984251968503937" bottom="0.984251968503937" header="0.5118110236220472" footer="0.5118110236220472"/>
  <pageSetup horizontalDpi="400" verticalDpi="400" orientation="portrait" pageOrder="overThenDown" paperSize="9" scale="94" r:id="rId1"/>
  <headerFooter alignWithMargins="0">
    <oddHeader>&amp;L&amp;F</oddHeader>
  </headerFooter>
  <rowBreaks count="1" manualBreakCount="1">
    <brk id="8" max="21" man="1"/>
  </rowBreaks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1999-09-06T02:47:59Z</cp:lastPrinted>
  <dcterms:created xsi:type="dcterms:W3CDTF">1999-08-06T12:02:03Z</dcterms:created>
  <dcterms:modified xsi:type="dcterms:W3CDTF">2003-04-10T04:36:07Z</dcterms:modified>
  <cp:category/>
  <cp:version/>
  <cp:contentType/>
  <cp:contentStatus/>
</cp:coreProperties>
</file>